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minimized="1" xWindow="0" yWindow="460" windowWidth="25600" windowHeight="13880" tabRatio="669" activeTab="0"/>
  </bookViews>
  <sheets>
    <sheet name="Enkel pony" sheetId="1" r:id="rId1"/>
    <sheet name="Dubbel pony" sheetId="2" r:id="rId2"/>
    <sheet name="Vierspan pony" sheetId="3" r:id="rId3"/>
    <sheet name="Tandem pony" sheetId="4" r:id="rId4"/>
    <sheet name="Enkel paard" sheetId="5" r:id="rId5"/>
    <sheet name="Dubbel paard" sheetId="6" r:id="rId6"/>
    <sheet name="Vierspan paard" sheetId="7" r:id="rId7"/>
    <sheet name="Tandem Paard" sheetId="8" r:id="rId8"/>
  </sheets>
  <definedNames/>
  <calcPr fullCalcOnLoad="1"/>
</workbook>
</file>

<file path=xl/sharedStrings.xml><?xml version="1.0" encoding="utf-8"?>
<sst xmlns="http://schemas.openxmlformats.org/spreadsheetml/2006/main" count="359" uniqueCount="202">
  <si>
    <t xml:space="preserve">Enkelspan pony </t>
  </si>
  <si>
    <t>Cornwerd</t>
  </si>
  <si>
    <t>Oenkerk</t>
  </si>
  <si>
    <t>Damwoude</t>
  </si>
  <si>
    <t>Franeker</t>
  </si>
  <si>
    <t>Britswerd</t>
  </si>
  <si>
    <t>St. Nyk</t>
  </si>
  <si>
    <t>Dubbelspan pony</t>
  </si>
  <si>
    <t>Vierspan pony</t>
  </si>
  <si>
    <t>Tandem Pony</t>
  </si>
  <si>
    <t>Enkelspan paard</t>
  </si>
  <si>
    <t>Dubbelspan paard</t>
  </si>
  <si>
    <t>Vierspan Paard</t>
  </si>
  <si>
    <t>AANTAL GEREDEN WEDSTR.</t>
  </si>
  <si>
    <t>Telt niet mee voor eindscore</t>
  </si>
  <si>
    <t>Rick Lagemaat</t>
  </si>
  <si>
    <t>Bert Koorn</t>
  </si>
  <si>
    <t>Wimke Berends</t>
  </si>
  <si>
    <t>Femke Brink</t>
  </si>
  <si>
    <t>Klaas Bakker</t>
  </si>
  <si>
    <t>Obe Veldman</t>
  </si>
  <si>
    <t>Anne Fopma</t>
  </si>
  <si>
    <t>Jan Dijk</t>
  </si>
  <si>
    <t>Saskia Lems</t>
  </si>
  <si>
    <t>Lucas Reinds</t>
  </si>
  <si>
    <t>Dieuwke Bootsma</t>
  </si>
  <si>
    <t>Sicco Postma</t>
  </si>
  <si>
    <t>Henk Dijkstra</t>
  </si>
  <si>
    <t>Gerte Hoogewerf</t>
  </si>
  <si>
    <t>Klaas Kraan</t>
  </si>
  <si>
    <t>Anne Okkema</t>
  </si>
  <si>
    <t>Bauke Meindertsma</t>
  </si>
  <si>
    <t>Peter Fopma</t>
  </si>
  <si>
    <t>Jetse Boersma</t>
  </si>
  <si>
    <t>Grietje Venema</t>
  </si>
  <si>
    <t>Corne Hopman</t>
  </si>
  <si>
    <t>Gerda Grijpstra</t>
  </si>
  <si>
    <t>Siepie Lageveen</t>
  </si>
  <si>
    <t>Jan Walburg</t>
  </si>
  <si>
    <t>Eddy Tjeerdema</t>
  </si>
  <si>
    <t>Rienk Sybrandi</t>
  </si>
  <si>
    <t>Tette Hylkema</t>
  </si>
  <si>
    <t>Sanne Douma</t>
  </si>
  <si>
    <t>Olav Bourgonje</t>
  </si>
  <si>
    <t>Ynskje Riemersma</t>
  </si>
  <si>
    <t>Jappie Veenstra</t>
  </si>
  <si>
    <t>Gerard Nieuwland</t>
  </si>
  <si>
    <t>Iris Helder</t>
  </si>
  <si>
    <t>Dylailah van der Bel</t>
  </si>
  <si>
    <t>Noordwolde</t>
  </si>
  <si>
    <t>Bergum</t>
  </si>
  <si>
    <t>Sumarreheide</t>
  </si>
  <si>
    <t>Oldeholtpade</t>
  </si>
  <si>
    <t>Harich</t>
  </si>
  <si>
    <t>Barry Stoop</t>
  </si>
  <si>
    <t>Rixte Ludema</t>
  </si>
  <si>
    <t>Gerryt Riemersma</t>
  </si>
  <si>
    <t>Henk van der Weerd</t>
  </si>
  <si>
    <t>Atsje Bosgraaf</t>
  </si>
  <si>
    <t>Marijke van Looijen</t>
  </si>
  <si>
    <t>Melanie Dekker</t>
  </si>
  <si>
    <t>Herman van Ijzendoorn</t>
  </si>
  <si>
    <t>TUSSENSTAND ZOMERCOMPETITIE 2019</t>
  </si>
  <si>
    <t>Eelke Meschendorp</t>
  </si>
  <si>
    <t>Harm van der Veen</t>
  </si>
  <si>
    <t>Pascal de Graaf</t>
  </si>
  <si>
    <t>Menteam vd Wal/Jansen</t>
  </si>
  <si>
    <t>Rianne van der Tuin</t>
  </si>
  <si>
    <t>Frans Wijts</t>
  </si>
  <si>
    <t>Jetske Broos</t>
  </si>
  <si>
    <t>Christien Zijlstra</t>
  </si>
  <si>
    <t>Willem Streekstra</t>
  </si>
  <si>
    <t>Jan de Jong</t>
  </si>
  <si>
    <t>Peterjan van Andel</t>
  </si>
  <si>
    <t>Siemen Mulder</t>
  </si>
  <si>
    <t>Marielle Brouwer</t>
  </si>
  <si>
    <t>Gerrit Meulenaar</t>
  </si>
  <si>
    <t>Paul de Jong</t>
  </si>
  <si>
    <t>Willem Hoogsteen</t>
  </si>
  <si>
    <t>Gerlanda van Dijk</t>
  </si>
  <si>
    <t>Gerard Hoeksma</t>
  </si>
  <si>
    <t>Jappie Hooisma</t>
  </si>
  <si>
    <t>Marieke v.Wengerden</t>
  </si>
  <si>
    <t>Ylanyth de Vries</t>
  </si>
  <si>
    <t>Simon Marinussen</t>
  </si>
  <si>
    <t>Jan Marinussen</t>
  </si>
  <si>
    <t>Sytse de Boer</t>
  </si>
  <si>
    <t>Jeldau de Vries</t>
  </si>
  <si>
    <t>Gerlof Lagemaat</t>
  </si>
  <si>
    <t>Danny Veenstra</t>
  </si>
  <si>
    <t>Ylse Dijkstra</t>
  </si>
  <si>
    <t>Magda Bouma</t>
  </si>
  <si>
    <t>D</t>
  </si>
  <si>
    <t>Harmen vd Werf</t>
  </si>
  <si>
    <t>Klaas vd Veer</t>
  </si>
  <si>
    <t>Sido Kloosterman</t>
  </si>
  <si>
    <t>Jaap vd Wal</t>
  </si>
  <si>
    <t>Reggie Glover</t>
  </si>
  <si>
    <t xml:space="preserve">D </t>
  </si>
  <si>
    <t>Gialt Dijkstra</t>
  </si>
  <si>
    <t>Sape van der Wal</t>
  </si>
  <si>
    <t>Gert Jan Dekker</t>
  </si>
  <si>
    <t>Sjouke Procee</t>
  </si>
  <si>
    <t>Nick Lemm</t>
  </si>
  <si>
    <t>Sjerp Bouma</t>
  </si>
  <si>
    <t>Angela van der Staal</t>
  </si>
  <si>
    <t>Andre van der Sluis</t>
  </si>
  <si>
    <t>Anieke Dekker</t>
  </si>
  <si>
    <t>Anouk Dammers</t>
  </si>
  <si>
    <t>Lolkje Riemersma</t>
  </si>
  <si>
    <t>Patrick van Rooijen</t>
  </si>
  <si>
    <t>Marijke van Rooijen</t>
  </si>
  <si>
    <t>Egbert Jan de Vries</t>
  </si>
  <si>
    <t>Richard Hofstra</t>
  </si>
  <si>
    <t>Peter Chardon</t>
  </si>
  <si>
    <t>Ultsje Wienia</t>
  </si>
  <si>
    <t>Sander Koning</t>
  </si>
  <si>
    <t>Britt Ballast</t>
  </si>
  <si>
    <t>Olaf Bourgonje</t>
  </si>
  <si>
    <t>Jelmer Chardon</t>
  </si>
  <si>
    <t>Paskal de Graaf</t>
  </si>
  <si>
    <t>Gjalt van der Hem</t>
  </si>
  <si>
    <t>Sjouke Hoogland</t>
  </si>
  <si>
    <t>Marloes Akkerman</t>
  </si>
  <si>
    <t>Inga Ziens</t>
  </si>
  <si>
    <t>Hielke Sinnema</t>
  </si>
  <si>
    <t>Tandem paard</t>
  </si>
  <si>
    <t>Danielle Ditteras</t>
  </si>
  <si>
    <t>Leah Buren</t>
  </si>
  <si>
    <t>Jurjan Reijenga</t>
  </si>
  <si>
    <t>Ilona Bruins</t>
  </si>
  <si>
    <t>Nachtdravers, Cornelis</t>
  </si>
  <si>
    <t xml:space="preserve">Atsje </t>
  </si>
  <si>
    <t>Gerrit Jongschaap</t>
  </si>
  <si>
    <t>Gjalt Wijma</t>
  </si>
  <si>
    <t>Lieuwe van der Wal</t>
  </si>
  <si>
    <t>Nynke de Graaf</t>
  </si>
  <si>
    <t>Petrus Lenus</t>
  </si>
  <si>
    <t>Sierd Harkema</t>
  </si>
  <si>
    <t>Sjoerd Zonderland</t>
  </si>
  <si>
    <t>Pieter Douma</t>
  </si>
  <si>
    <t>Obe Mous</t>
  </si>
  <si>
    <t>Reitze Jonkman</t>
  </si>
  <si>
    <t>Jorn Kuipers</t>
  </si>
  <si>
    <t>Manouk Boer</t>
  </si>
  <si>
    <t>Femmy Ruardy</t>
  </si>
  <si>
    <t>Mario Sijtsma</t>
  </si>
  <si>
    <t>Ivonne Bakker</t>
  </si>
  <si>
    <t>Esther Heldens</t>
  </si>
  <si>
    <t>Marian Bosma</t>
  </si>
  <si>
    <t>Nathalie Ruardy</t>
  </si>
  <si>
    <t>Brenda Kaptein</t>
  </si>
  <si>
    <t>Veerle Boomgaard</t>
  </si>
  <si>
    <t>Bert Woudenberg</t>
  </si>
  <si>
    <t>Ilone Kruize</t>
  </si>
  <si>
    <t>Laura Giesen</t>
  </si>
  <si>
    <t>Frans Zeinstra</t>
  </si>
  <si>
    <t>Tamara Beijaard-Ney</t>
  </si>
  <si>
    <t>Peter Metz</t>
  </si>
  <si>
    <t>Tjarda Cuperus</t>
  </si>
  <si>
    <t>Danique Meulenaar</t>
  </si>
  <si>
    <t>Danietsja Dekkers</t>
  </si>
  <si>
    <t>Theo de Boer</t>
  </si>
  <si>
    <t>Brian Bing</t>
  </si>
  <si>
    <t>Theo Ijnsen</t>
  </si>
  <si>
    <t>Gonnie Bruining</t>
  </si>
  <si>
    <t>Frans Schuurman</t>
  </si>
  <si>
    <t>Robin Pander</t>
  </si>
  <si>
    <t>Rob Meijer</t>
  </si>
  <si>
    <t>Willem Spoelstra</t>
  </si>
  <si>
    <t>Femke Procee</t>
  </si>
  <si>
    <t>Sjoerd Venema</t>
  </si>
  <si>
    <t>Pieter de Jong</t>
  </si>
  <si>
    <t>TOTAAL BESTE 8</t>
  </si>
  <si>
    <t>Team Douma/AlbertsenTeam Douma/Albertsen</t>
  </si>
  <si>
    <t>J.Hoekstra</t>
  </si>
  <si>
    <t>Romke Winkel</t>
  </si>
  <si>
    <t>Tetske Douma</t>
  </si>
  <si>
    <t>Arjen Brouwer</t>
  </si>
  <si>
    <t>Inge Wagenaar</t>
  </si>
  <si>
    <t>Tsjerk de Jong</t>
  </si>
  <si>
    <t>IJsbrand Wagenaar</t>
  </si>
  <si>
    <t>B. Acronius</t>
  </si>
  <si>
    <t>R. Dijkstra</t>
  </si>
  <si>
    <t>Petra Hoeksema</t>
  </si>
  <si>
    <t>Minke Dam</t>
  </si>
  <si>
    <t>Renze de Jager</t>
  </si>
  <si>
    <t>Linneke Blokker</t>
  </si>
  <si>
    <t>Bart Jan van Zandenbergen</t>
  </si>
  <si>
    <t>Fokje Kleefstra-vd Kooi</t>
  </si>
  <si>
    <t>Joris Wouda</t>
  </si>
  <si>
    <t>Meine Pietersen</t>
  </si>
  <si>
    <t>Otte de Vries</t>
  </si>
  <si>
    <t>Herman Bos</t>
  </si>
  <si>
    <t>Jacob Auke Fopma</t>
  </si>
  <si>
    <t>Jouke Ruardy</t>
  </si>
  <si>
    <t>Rens Bos</t>
  </si>
  <si>
    <t>jeugd</t>
  </si>
  <si>
    <t>Sandra Rusticus</t>
  </si>
  <si>
    <t>Brit Ballast</t>
  </si>
  <si>
    <t>Gjalt Jan Jansma</t>
  </si>
  <si>
    <t>Elbrich de Boer</t>
  </si>
</sst>
</file>

<file path=xl/styles.xml><?xml version="1.0" encoding="utf-8"?>
<styleSheet xmlns="http://schemas.openxmlformats.org/spreadsheetml/2006/main">
  <numFmts count="29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&quot;€&quot;\ #,##0;&quot;€&quot;\ \-#,##0"/>
    <numFmt numFmtId="173" formatCode="&quot;€&quot;\ #,##0;[Red]&quot;€&quot;\ \-#,##0"/>
    <numFmt numFmtId="174" formatCode="&quot;€&quot;\ #,##0.00;&quot;€&quot;\ \-#,##0.00"/>
    <numFmt numFmtId="175" formatCode="&quot;€&quot;\ #,##0.00;[Red]&quot;€&quot;\ \-#,##0.00"/>
    <numFmt numFmtId="176" formatCode="_ &quot;€&quot;\ * #,##0_ ;_ &quot;€&quot;\ * \-#,##0_ ;_ &quot;€&quot;\ * &quot;-&quot;_ ;_ @_ "/>
    <numFmt numFmtId="177" formatCode="_ * #,##0_ ;_ * \-#,##0_ ;_ * &quot;-&quot;_ ;_ @_ "/>
    <numFmt numFmtId="178" formatCode="_ &quot;€&quot;\ * #,##0.00_ ;_ &quot;€&quot;\ * \-#,##0.00_ ;_ &quot;€&quot;\ * &quot;-&quot;??_ ;_ @_ "/>
    <numFmt numFmtId="179" formatCode="_ * #,##0.00_ ;_ * \-#,##0.00_ ;_ * &quot;-&quot;??_ ;_ @_ "/>
    <numFmt numFmtId="180" formatCode="&quot;Ja&quot;;&quot;Ja&quot;;&quot;Nee&quot;"/>
    <numFmt numFmtId="181" formatCode="&quot;Waar&quot;;&quot;Waar&quot;;&quot;Onwaar&quot;"/>
    <numFmt numFmtId="182" formatCode="&quot;Aan&quot;;&quot;Aan&quot;;&quot;Uit&quot;"/>
    <numFmt numFmtId="183" formatCode="[$€-2]\ #.##000_);[Red]\([$€-2]\ #.##000\)"/>
    <numFmt numFmtId="184" formatCode="dd/mm/yyyy"/>
  </numFmts>
  <fonts count="66">
    <font>
      <sz val="10"/>
      <name val="Arial"/>
      <family val="0"/>
    </font>
    <font>
      <sz val="10"/>
      <name val="Calibri"/>
      <family val="2"/>
    </font>
    <font>
      <i/>
      <sz val="10"/>
      <name val="Calibri"/>
      <family val="2"/>
    </font>
    <font>
      <sz val="15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0"/>
      <name val="Arial"/>
      <family val="2"/>
    </font>
    <font>
      <b/>
      <sz val="15"/>
      <color indexed="8"/>
      <name val="Arial"/>
      <family val="2"/>
    </font>
    <font>
      <b/>
      <i/>
      <sz val="15"/>
      <name val="Arial"/>
      <family val="2"/>
    </font>
    <font>
      <b/>
      <sz val="15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Arial"/>
      <family val="2"/>
    </font>
    <font>
      <b/>
      <sz val="8"/>
      <color indexed="10"/>
      <name val="Arial"/>
      <family val="2"/>
    </font>
    <font>
      <b/>
      <sz val="11"/>
      <color indexed="49"/>
      <name val="Arial"/>
      <family val="2"/>
    </font>
    <font>
      <b/>
      <sz val="15"/>
      <color indexed="49"/>
      <name val="Arial"/>
      <family val="2"/>
    </font>
    <font>
      <b/>
      <sz val="11"/>
      <color indexed="8"/>
      <name val="Arial"/>
      <family val="2"/>
    </font>
    <font>
      <b/>
      <sz val="15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rgb="FFC00000"/>
      <name val="Arial"/>
      <family val="2"/>
    </font>
    <font>
      <b/>
      <sz val="8"/>
      <color rgb="FFC00000"/>
      <name val="Arial"/>
      <family val="2"/>
    </font>
    <font>
      <b/>
      <sz val="11"/>
      <color theme="8"/>
      <name val="Arial"/>
      <family val="2"/>
    </font>
    <font>
      <b/>
      <sz val="11"/>
      <color theme="4"/>
      <name val="Arial"/>
      <family val="2"/>
    </font>
    <font>
      <b/>
      <sz val="15"/>
      <color theme="4"/>
      <name val="Arial"/>
      <family val="2"/>
    </font>
    <font>
      <b/>
      <sz val="11"/>
      <color theme="1"/>
      <name val="Arial"/>
      <family val="2"/>
    </font>
    <font>
      <b/>
      <sz val="15"/>
      <color rgb="FFC00000"/>
      <name val="Arial"/>
      <family val="2"/>
    </font>
    <font>
      <b/>
      <sz val="10"/>
      <color rgb="FFC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28" borderId="0" applyNumberFormat="0" applyBorder="0" applyAlignment="0" applyProtection="0"/>
    <xf numFmtId="0" fontId="47" fillId="29" borderId="1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0" fillId="31" borderId="7" applyNumberFormat="0" applyFont="0" applyAlignment="0" applyProtection="0"/>
    <xf numFmtId="0" fontId="52" fillId="32" borderId="0" applyNumberFormat="0" applyBorder="0" applyAlignment="0" applyProtection="0"/>
    <xf numFmtId="9" fontId="0" fillId="0" borderId="0" applyFill="0" applyBorder="0" applyAlignment="0" applyProtection="0"/>
    <xf numFmtId="0" fontId="41" fillId="0" borderId="0">
      <alignment/>
      <protection/>
    </xf>
    <xf numFmtId="0" fontId="0" fillId="0" borderId="0">
      <alignment/>
      <protection/>
    </xf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26" borderId="9" applyNumberFormat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8" fillId="0" borderId="0" xfId="0" applyFont="1" applyAlignment="1">
      <alignment horizontal="center" textRotation="45" wrapText="1"/>
    </xf>
    <xf numFmtId="0" fontId="58" fillId="0" borderId="0" xfId="0" applyFont="1" applyAlignment="1">
      <alignment horizontal="center"/>
    </xf>
    <xf numFmtId="0" fontId="59" fillId="0" borderId="0" xfId="0" applyFont="1" applyBorder="1" applyAlignment="1">
      <alignment wrapText="1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/>
    </xf>
    <xf numFmtId="0" fontId="60" fillId="0" borderId="12" xfId="0" applyFont="1" applyBorder="1" applyAlignment="1">
      <alignment horizontal="center" vertical="center"/>
    </xf>
    <xf numFmtId="0" fontId="61" fillId="0" borderId="11" xfId="0" applyFont="1" applyBorder="1" applyAlignment="1">
      <alignment/>
    </xf>
    <xf numFmtId="0" fontId="61" fillId="0" borderId="12" xfId="0" applyFont="1" applyBorder="1" applyAlignment="1">
      <alignment horizontal="center" vertical="center"/>
    </xf>
    <xf numFmtId="0" fontId="61" fillId="0" borderId="10" xfId="0" applyFont="1" applyBorder="1" applyAlignment="1">
      <alignment horizontal="center" vertical="center"/>
    </xf>
    <xf numFmtId="0" fontId="61" fillId="0" borderId="11" xfId="0" applyFont="1" applyBorder="1" applyAlignment="1">
      <alignment horizontal="center" vertical="center"/>
    </xf>
    <xf numFmtId="0" fontId="62" fillId="0" borderId="0" xfId="0" applyFont="1" applyAlignment="1">
      <alignment horizontal="center" vertical="center"/>
    </xf>
    <xf numFmtId="0" fontId="62" fillId="0" borderId="0" xfId="0" applyFont="1" applyAlignment="1">
      <alignment/>
    </xf>
    <xf numFmtId="0" fontId="63" fillId="0" borderId="13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33" borderId="13" xfId="0" applyFont="1" applyFill="1" applyBorder="1" applyAlignment="1">
      <alignment/>
    </xf>
    <xf numFmtId="0" fontId="58" fillId="0" borderId="13" xfId="0" applyFont="1" applyBorder="1" applyAlignment="1">
      <alignment horizontal="center"/>
    </xf>
    <xf numFmtId="0" fontId="12" fillId="0" borderId="13" xfId="0" applyFont="1" applyBorder="1" applyAlignment="1">
      <alignment/>
    </xf>
    <xf numFmtId="0" fontId="12" fillId="0" borderId="13" xfId="0" applyFont="1" applyBorder="1" applyAlignment="1">
      <alignment horizontal="left"/>
    </xf>
    <xf numFmtId="0" fontId="12" fillId="0" borderId="13" xfId="0" applyFont="1" applyFill="1" applyBorder="1" applyAlignment="1">
      <alignment/>
    </xf>
    <xf numFmtId="0" fontId="8" fillId="0" borderId="0" xfId="0" applyFont="1" applyFill="1" applyAlignment="1">
      <alignment/>
    </xf>
    <xf numFmtId="0" fontId="59" fillId="0" borderId="13" xfId="0" applyFont="1" applyBorder="1" applyAlignment="1">
      <alignment horizontal="center" wrapText="1"/>
    </xf>
    <xf numFmtId="0" fontId="13" fillId="0" borderId="13" xfId="0" applyFont="1" applyFill="1" applyBorder="1" applyAlignment="1">
      <alignment horizontal="center" vertical="center"/>
    </xf>
    <xf numFmtId="0" fontId="61" fillId="0" borderId="13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/>
    </xf>
    <xf numFmtId="0" fontId="12" fillId="34" borderId="13" xfId="0" applyFont="1" applyFill="1" applyBorder="1" applyAlignment="1">
      <alignment horizontal="center" vertical="center"/>
    </xf>
    <xf numFmtId="46" fontId="12" fillId="0" borderId="13" xfId="0" applyNumberFormat="1" applyFont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58" fillId="0" borderId="13" xfId="0" applyFont="1" applyFill="1" applyBorder="1" applyAlignment="1">
      <alignment horizontal="center"/>
    </xf>
    <xf numFmtId="0" fontId="12" fillId="0" borderId="11" xfId="0" applyFont="1" applyFill="1" applyBorder="1" applyAlignment="1">
      <alignment/>
    </xf>
    <xf numFmtId="0" fontId="12" fillId="0" borderId="0" xfId="0" applyFont="1" applyFill="1" applyAlignment="1">
      <alignment horizontal="center" vertical="center"/>
    </xf>
    <xf numFmtId="0" fontId="61" fillId="0" borderId="13" xfId="0" applyFont="1" applyFill="1" applyBorder="1" applyAlignment="1">
      <alignment horizontal="center" vertical="center"/>
    </xf>
    <xf numFmtId="0" fontId="12" fillId="0" borderId="14" xfId="0" applyFont="1" applyBorder="1" applyAlignment="1">
      <alignment/>
    </xf>
    <xf numFmtId="0" fontId="64" fillId="0" borderId="0" xfId="0" applyFont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65" fillId="0" borderId="0" xfId="0" applyFont="1" applyAlignment="1">
      <alignment horizontal="center" vertical="center"/>
    </xf>
    <xf numFmtId="0" fontId="58" fillId="0" borderId="0" xfId="0" applyFont="1" applyAlignment="1">
      <alignment/>
    </xf>
    <xf numFmtId="0" fontId="12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61" fillId="0" borderId="0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12" fillId="0" borderId="13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12" fillId="0" borderId="13" xfId="0" applyFont="1" applyBorder="1" applyAlignment="1">
      <alignment horizontal="center" vertical="center" wrapText="1"/>
    </xf>
    <xf numFmtId="0" fontId="12" fillId="33" borderId="13" xfId="0" applyFont="1" applyFill="1" applyBorder="1" applyAlignment="1">
      <alignment horizontal="center"/>
    </xf>
    <xf numFmtId="0" fontId="61" fillId="0" borderId="11" xfId="0" applyFont="1" applyBorder="1" applyAlignment="1">
      <alignment horizontal="center"/>
    </xf>
    <xf numFmtId="0" fontId="12" fillId="0" borderId="13" xfId="54" applyFont="1" applyFill="1" applyBorder="1">
      <alignment/>
      <protection/>
    </xf>
    <xf numFmtId="0" fontId="11" fillId="0" borderId="0" xfId="0" applyFont="1" applyBorder="1" applyAlignment="1">
      <alignment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58" fillId="0" borderId="0" xfId="0" applyFont="1" applyBorder="1" applyAlignment="1">
      <alignment horizontal="center" textRotation="45" wrapText="1"/>
    </xf>
    <xf numFmtId="0" fontId="13" fillId="0" borderId="0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/>
    </xf>
    <xf numFmtId="0" fontId="60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59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63" fillId="0" borderId="0" xfId="0" applyFont="1" applyBorder="1" applyAlignment="1">
      <alignment horizontal="center" vertical="center"/>
    </xf>
    <xf numFmtId="0" fontId="58" fillId="0" borderId="0" xfId="0" applyFont="1" applyBorder="1" applyAlignment="1">
      <alignment horizontal="center"/>
    </xf>
    <xf numFmtId="0" fontId="58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61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12" fillId="34" borderId="0" xfId="0" applyFont="1" applyFill="1" applyBorder="1" applyAlignment="1">
      <alignment horizontal="left"/>
    </xf>
    <xf numFmtId="0" fontId="12" fillId="33" borderId="0" xfId="0" applyFont="1" applyFill="1" applyBorder="1" applyAlignment="1">
      <alignment horizontal="center"/>
    </xf>
    <xf numFmtId="0" fontId="12" fillId="34" borderId="0" xfId="0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/>
    </xf>
    <xf numFmtId="46" fontId="12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left"/>
    </xf>
    <xf numFmtId="0" fontId="4" fillId="0" borderId="0" xfId="55" applyFont="1" applyBorder="1" applyAlignment="1">
      <alignment horizontal="left"/>
      <protection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61" fillId="0" borderId="12" xfId="0" applyFont="1" applyFill="1" applyBorder="1" applyAlignment="1">
      <alignment horizontal="center" vertical="center"/>
    </xf>
    <xf numFmtId="46" fontId="12" fillId="0" borderId="13" xfId="0" applyNumberFormat="1" applyFont="1" applyFill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2" fillId="0" borderId="13" xfId="54" applyFont="1" applyFill="1" applyBorder="1" applyAlignment="1">
      <alignment horizontal="left"/>
      <protection/>
    </xf>
    <xf numFmtId="0" fontId="58" fillId="0" borderId="13" xfId="0" applyFont="1" applyBorder="1" applyAlignment="1">
      <alignment horizontal="center" vertical="center"/>
    </xf>
    <xf numFmtId="0" fontId="64" fillId="0" borderId="0" xfId="0" applyFont="1" applyAlignment="1">
      <alignment/>
    </xf>
    <xf numFmtId="0" fontId="65" fillId="0" borderId="0" xfId="0" applyFont="1" applyAlignment="1">
      <alignment/>
    </xf>
    <xf numFmtId="0" fontId="58" fillId="35" borderId="13" xfId="0" applyFont="1" applyFill="1" applyBorder="1" applyAlignment="1">
      <alignment horizontal="center"/>
    </xf>
    <xf numFmtId="0" fontId="65" fillId="0" borderId="0" xfId="0" applyFont="1" applyBorder="1" applyAlignment="1">
      <alignment/>
    </xf>
    <xf numFmtId="0" fontId="60" fillId="0" borderId="13" xfId="0" applyFont="1" applyBorder="1" applyAlignment="1">
      <alignment horizontal="center" vertical="center"/>
    </xf>
    <xf numFmtId="0" fontId="60" fillId="0" borderId="13" xfId="0" applyFont="1" applyFill="1" applyBorder="1" applyAlignment="1">
      <alignment horizontal="center" vertical="center"/>
    </xf>
    <xf numFmtId="0" fontId="8" fillId="0" borderId="13" xfId="0" applyFont="1" applyBorder="1" applyAlignment="1">
      <alignment/>
    </xf>
    <xf numFmtId="0" fontId="14" fillId="0" borderId="13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/>
    </xf>
    <xf numFmtId="0" fontId="12" fillId="0" borderId="14" xfId="0" applyFont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59" fillId="0" borderId="14" xfId="0" applyFont="1" applyBorder="1" applyAlignment="1">
      <alignment horizont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0" xfId="0" applyFont="1" applyAlignment="1">
      <alignment horizontal="center" textRotation="45" wrapText="1"/>
    </xf>
    <xf numFmtId="0" fontId="16" fillId="0" borderId="0" xfId="0" applyFont="1" applyBorder="1" applyAlignment="1">
      <alignment wrapText="1"/>
    </xf>
    <xf numFmtId="0" fontId="12" fillId="0" borderId="0" xfId="0" applyFont="1" applyAlignment="1">
      <alignment horizontal="center"/>
    </xf>
    <xf numFmtId="0" fontId="61" fillId="0" borderId="13" xfId="0" applyFont="1" applyBorder="1" applyAlignment="1">
      <alignment horizontal="center"/>
    </xf>
    <xf numFmtId="0" fontId="8" fillId="0" borderId="13" xfId="0" applyFont="1" applyFill="1" applyBorder="1" applyAlignment="1">
      <alignment/>
    </xf>
    <xf numFmtId="0" fontId="8" fillId="0" borderId="13" xfId="0" applyFont="1" applyBorder="1" applyAlignment="1">
      <alignment horizontal="left"/>
    </xf>
    <xf numFmtId="0" fontId="8" fillId="33" borderId="13" xfId="0" applyFont="1" applyFill="1" applyBorder="1" applyAlignment="1">
      <alignment/>
    </xf>
    <xf numFmtId="0" fontId="61" fillId="0" borderId="13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Standaard 3" xfId="54"/>
    <cellStyle name="Standaard_Blad1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52"/>
  <sheetViews>
    <sheetView tabSelected="1" zoomScale="110" zoomScaleNormal="110" zoomScalePageLayoutView="110" workbookViewId="0" topLeftCell="A2">
      <selection activeCell="O8" sqref="O8"/>
    </sheetView>
  </sheetViews>
  <sheetFormatPr defaultColWidth="9.140625" defaultRowHeight="12.75"/>
  <cols>
    <col min="1" max="1" width="26.7109375" style="12" customWidth="1"/>
    <col min="2" max="2" width="10.8515625" style="65" customWidth="1"/>
    <col min="3" max="5" width="10.8515625" style="18" customWidth="1"/>
    <col min="6" max="6" width="8.8515625" style="18" bestFit="1" customWidth="1"/>
    <col min="7" max="7" width="9.28125" style="18" customWidth="1"/>
    <col min="8" max="8" width="11.7109375" style="18" bestFit="1" customWidth="1"/>
    <col min="9" max="9" width="8.00390625" style="48" bestFit="1" customWidth="1"/>
    <col min="10" max="10" width="13.28125" style="48" bestFit="1" customWidth="1"/>
    <col min="11" max="11" width="12.8515625" style="129" bestFit="1" customWidth="1"/>
    <col min="12" max="12" width="6.8515625" style="18" bestFit="1" customWidth="1"/>
    <col min="13" max="13" width="10.8515625" style="112" customWidth="1"/>
    <col min="14" max="14" width="9.421875" style="12" customWidth="1"/>
    <col min="15" max="16384" width="9.140625" style="12" customWidth="1"/>
  </cols>
  <sheetData>
    <row r="1" spans="1:13" s="10" customFormat="1" ht="18.75">
      <c r="A1" s="10" t="s">
        <v>62</v>
      </c>
      <c r="B1" s="62"/>
      <c r="C1" s="14"/>
      <c r="D1" s="14"/>
      <c r="E1" s="14"/>
      <c r="F1" s="14"/>
      <c r="G1" s="14"/>
      <c r="H1" s="14"/>
      <c r="I1" s="45"/>
      <c r="J1" s="45"/>
      <c r="K1" s="127"/>
      <c r="L1" s="14"/>
      <c r="M1" s="111"/>
    </row>
    <row r="2" spans="2:13" s="11" customFormat="1" ht="15" customHeight="1">
      <c r="B2" s="63"/>
      <c r="C2" s="16"/>
      <c r="D2" s="25"/>
      <c r="E2" s="26" t="s">
        <v>14</v>
      </c>
      <c r="F2" s="27"/>
      <c r="I2" s="46"/>
      <c r="J2" s="51"/>
      <c r="L2" s="16"/>
      <c r="M2" s="57"/>
    </row>
    <row r="3" spans="1:13" s="10" customFormat="1" ht="18.75">
      <c r="A3" s="10" t="s">
        <v>0</v>
      </c>
      <c r="B3" s="62"/>
      <c r="C3" s="14"/>
      <c r="D3" s="14"/>
      <c r="E3" s="14"/>
      <c r="F3" s="14"/>
      <c r="G3" s="14"/>
      <c r="H3" s="14"/>
      <c r="I3" s="45"/>
      <c r="J3" s="45"/>
      <c r="K3" s="128"/>
      <c r="L3" s="14"/>
      <c r="M3" s="111"/>
    </row>
    <row r="4" spans="1:14" ht="36.75" customHeight="1">
      <c r="A4" s="53"/>
      <c r="B4" s="124" t="s">
        <v>1</v>
      </c>
      <c r="C4" s="122" t="s">
        <v>2</v>
      </c>
      <c r="D4" s="123" t="s">
        <v>3</v>
      </c>
      <c r="E4" s="122" t="s">
        <v>5</v>
      </c>
      <c r="F4" s="122" t="s">
        <v>4</v>
      </c>
      <c r="G4" s="122" t="s">
        <v>6</v>
      </c>
      <c r="H4" s="122" t="s">
        <v>49</v>
      </c>
      <c r="I4" s="123" t="s">
        <v>50</v>
      </c>
      <c r="J4" s="123" t="s">
        <v>51</v>
      </c>
      <c r="K4" s="122" t="s">
        <v>52</v>
      </c>
      <c r="L4" s="122" t="s">
        <v>53</v>
      </c>
      <c r="M4" s="125" t="s">
        <v>13</v>
      </c>
      <c r="N4" s="126" t="s">
        <v>173</v>
      </c>
    </row>
    <row r="5" spans="1:14" ht="13.5">
      <c r="A5" s="97" t="s">
        <v>15</v>
      </c>
      <c r="B5" s="42">
        <v>8</v>
      </c>
      <c r="C5" s="41">
        <v>4</v>
      </c>
      <c r="D5" s="47">
        <v>9</v>
      </c>
      <c r="E5" s="32">
        <v>9</v>
      </c>
      <c r="F5" s="32">
        <v>10</v>
      </c>
      <c r="G5" s="32">
        <v>9</v>
      </c>
      <c r="H5" s="32"/>
      <c r="I5" s="52">
        <v>7</v>
      </c>
      <c r="J5" s="47">
        <v>9</v>
      </c>
      <c r="K5" s="32">
        <v>9</v>
      </c>
      <c r="L5" s="32">
        <v>10</v>
      </c>
      <c r="M5" s="113">
        <f>COUNTA(B5:L5)</f>
        <v>10</v>
      </c>
      <c r="N5" s="32">
        <f>SUM(B5+D5+E5+F5+H5+I5+J5+K5+L5)</f>
        <v>71</v>
      </c>
    </row>
    <row r="6" spans="1:14" ht="13.5">
      <c r="A6" s="37" t="s">
        <v>32</v>
      </c>
      <c r="B6" s="42">
        <v>9</v>
      </c>
      <c r="C6" s="52" t="s">
        <v>92</v>
      </c>
      <c r="D6" s="47">
        <v>7</v>
      </c>
      <c r="E6" s="47">
        <v>8</v>
      </c>
      <c r="F6" s="47">
        <v>9</v>
      </c>
      <c r="G6" s="47">
        <v>7</v>
      </c>
      <c r="H6" s="47">
        <v>4</v>
      </c>
      <c r="I6" s="116" t="s">
        <v>92</v>
      </c>
      <c r="J6" s="47">
        <v>0</v>
      </c>
      <c r="K6" s="64">
        <v>10</v>
      </c>
      <c r="L6" s="134" t="s">
        <v>92</v>
      </c>
      <c r="M6" s="113">
        <f>COUNTA(B6:L6)</f>
        <v>11</v>
      </c>
      <c r="N6" s="47">
        <f>SUM(B6+D6+E6+F6+G6+H6+J6+K6)</f>
        <v>54</v>
      </c>
    </row>
    <row r="7" spans="1:14" s="38" customFormat="1" ht="13.5">
      <c r="A7" s="97" t="s">
        <v>17</v>
      </c>
      <c r="B7" s="42">
        <v>7</v>
      </c>
      <c r="C7" s="41">
        <v>0</v>
      </c>
      <c r="D7" s="47"/>
      <c r="E7" s="32">
        <v>3</v>
      </c>
      <c r="F7" s="32">
        <v>3</v>
      </c>
      <c r="G7" s="32">
        <v>1</v>
      </c>
      <c r="H7" s="32">
        <v>2</v>
      </c>
      <c r="I7" s="47">
        <v>3</v>
      </c>
      <c r="J7" s="47">
        <v>0</v>
      </c>
      <c r="K7" s="32">
        <v>6</v>
      </c>
      <c r="L7" s="32"/>
      <c r="M7" s="113">
        <f>COUNTA(B7:L7)</f>
        <v>9</v>
      </c>
      <c r="N7" s="47">
        <f>SUM(B7+C7+D7+E7+F7+G7+H7+I7+J7+K7+L8)</f>
        <v>29</v>
      </c>
    </row>
    <row r="8" spans="1:14" ht="13.5">
      <c r="A8" s="37" t="s">
        <v>55</v>
      </c>
      <c r="B8" s="42">
        <v>4</v>
      </c>
      <c r="C8" s="32">
        <v>0</v>
      </c>
      <c r="D8" s="47" t="s">
        <v>98</v>
      </c>
      <c r="E8" s="32">
        <v>2</v>
      </c>
      <c r="F8" s="32">
        <v>8</v>
      </c>
      <c r="G8" s="32"/>
      <c r="H8" s="32">
        <v>5</v>
      </c>
      <c r="I8" s="47">
        <v>2</v>
      </c>
      <c r="J8" s="47">
        <v>3</v>
      </c>
      <c r="K8" s="42"/>
      <c r="L8" s="42">
        <v>4</v>
      </c>
      <c r="M8" s="113">
        <f>COUNTA(B8:L8)</f>
        <v>9</v>
      </c>
      <c r="N8" s="32">
        <f>SUM(B8+C8+E8+F8+G8+H8+I8+J8+K8+L8)</f>
        <v>28</v>
      </c>
    </row>
    <row r="9" spans="1:14" s="59" customFormat="1" ht="13.5">
      <c r="A9" s="77"/>
      <c r="B9" s="82"/>
      <c r="C9" s="79"/>
      <c r="D9" s="79"/>
      <c r="E9" s="79"/>
      <c r="F9" s="79"/>
      <c r="G9" s="79"/>
      <c r="H9" s="79"/>
      <c r="I9" s="79"/>
      <c r="J9" s="79"/>
      <c r="K9" s="121"/>
      <c r="L9" s="121"/>
      <c r="M9" s="85"/>
      <c r="N9" s="79"/>
    </row>
    <row r="10" spans="1:14" ht="13.5">
      <c r="A10" s="69" t="s">
        <v>82</v>
      </c>
      <c r="B10" s="42"/>
      <c r="C10" s="32">
        <v>10</v>
      </c>
      <c r="D10" s="47">
        <v>6</v>
      </c>
      <c r="E10" s="32"/>
      <c r="F10" s="32"/>
      <c r="G10" s="32">
        <v>5</v>
      </c>
      <c r="H10" s="32">
        <v>8</v>
      </c>
      <c r="I10" s="47">
        <v>8</v>
      </c>
      <c r="J10" s="47">
        <v>7</v>
      </c>
      <c r="K10" s="32"/>
      <c r="L10" s="32"/>
      <c r="M10" s="34">
        <f>COUNTA(B10:L10)</f>
        <v>6</v>
      </c>
      <c r="N10" s="32">
        <f>SUM(B10+C10+D10+E10+F10+G10+H10+I10+J10+K10+L10)</f>
        <v>44</v>
      </c>
    </row>
    <row r="11" spans="1:14" ht="13.5">
      <c r="A11" s="69" t="s">
        <v>93</v>
      </c>
      <c r="B11" s="67"/>
      <c r="C11" s="43">
        <v>6</v>
      </c>
      <c r="D11" s="47"/>
      <c r="E11" s="43">
        <v>10</v>
      </c>
      <c r="F11" s="43">
        <v>5</v>
      </c>
      <c r="G11" s="43">
        <v>8</v>
      </c>
      <c r="H11" s="43"/>
      <c r="I11" s="47">
        <v>10</v>
      </c>
      <c r="J11" s="47"/>
      <c r="K11" s="43"/>
      <c r="L11" s="43">
        <v>3</v>
      </c>
      <c r="M11" s="34">
        <f>COUNTA(B11:L11)</f>
        <v>6</v>
      </c>
      <c r="N11" s="43">
        <f>SUM(B11+C11+D11+E11+F11+G11+H11+I11+J11+K11+L11)</f>
        <v>42</v>
      </c>
    </row>
    <row r="12" spans="1:14" ht="13.5">
      <c r="A12" s="36" t="s">
        <v>107</v>
      </c>
      <c r="B12" s="42"/>
      <c r="C12" s="32"/>
      <c r="D12" s="47">
        <v>10</v>
      </c>
      <c r="E12" s="32"/>
      <c r="F12" s="32"/>
      <c r="G12" s="32">
        <v>2</v>
      </c>
      <c r="H12" s="32">
        <v>9</v>
      </c>
      <c r="I12" s="47"/>
      <c r="J12" s="47">
        <v>10</v>
      </c>
      <c r="K12" s="32"/>
      <c r="L12" s="32"/>
      <c r="M12" s="34">
        <f>COUNTA(B12:L12)</f>
        <v>4</v>
      </c>
      <c r="N12" s="32">
        <f>SUM(B12+C12+D12+E12+F12+G12+H12+I12+J12+K12)</f>
        <v>31</v>
      </c>
    </row>
    <row r="13" spans="1:14" ht="13.5">
      <c r="A13" s="37" t="s">
        <v>42</v>
      </c>
      <c r="B13" s="42">
        <v>10</v>
      </c>
      <c r="C13" s="32"/>
      <c r="D13" s="47">
        <v>8</v>
      </c>
      <c r="E13" s="32">
        <v>5</v>
      </c>
      <c r="F13" s="32"/>
      <c r="G13" s="32"/>
      <c r="H13" s="32"/>
      <c r="I13" s="47"/>
      <c r="J13" s="47"/>
      <c r="K13" s="42"/>
      <c r="L13" s="42"/>
      <c r="M13" s="34">
        <f>COUNTA(B13:L13)</f>
        <v>3</v>
      </c>
      <c r="N13" s="32">
        <f>SUM(B13+C13+D13+E13+F13+G13+H13+I13+J13+K13)</f>
        <v>23</v>
      </c>
    </row>
    <row r="14" spans="1:14" ht="13.5">
      <c r="A14" s="69" t="s">
        <v>86</v>
      </c>
      <c r="B14" s="42"/>
      <c r="C14" s="32">
        <v>5</v>
      </c>
      <c r="D14" s="47">
        <v>5</v>
      </c>
      <c r="E14" s="32"/>
      <c r="F14" s="32">
        <v>7</v>
      </c>
      <c r="G14" s="32"/>
      <c r="H14" s="32"/>
      <c r="I14" s="47">
        <v>5</v>
      </c>
      <c r="J14" s="47"/>
      <c r="K14" s="32"/>
      <c r="L14" s="32"/>
      <c r="M14" s="34">
        <f>COUNTA(B14:L14)</f>
        <v>4</v>
      </c>
      <c r="N14" s="32">
        <f>SUM(B14+C14+D14+E14+F14+G14+H14+I14+J14+K14)</f>
        <v>22</v>
      </c>
    </row>
    <row r="15" spans="1:14" ht="13.5">
      <c r="A15" s="69" t="s">
        <v>87</v>
      </c>
      <c r="B15" s="42"/>
      <c r="C15" s="32">
        <v>3</v>
      </c>
      <c r="D15" s="47">
        <v>0</v>
      </c>
      <c r="E15" s="32"/>
      <c r="F15" s="32"/>
      <c r="G15" s="32"/>
      <c r="H15" s="32" t="s">
        <v>92</v>
      </c>
      <c r="I15" s="47">
        <v>9</v>
      </c>
      <c r="J15" s="47">
        <v>8</v>
      </c>
      <c r="K15" s="42"/>
      <c r="L15" s="42"/>
      <c r="M15" s="34">
        <f>COUNTA(B15:L15)</f>
        <v>5</v>
      </c>
      <c r="N15" s="32">
        <f>SUM(B15+C15+D15+E15+F15+G15+I15+J15+K15)</f>
        <v>20</v>
      </c>
    </row>
    <row r="16" spans="1:14" s="38" customFormat="1" ht="13.5">
      <c r="A16" s="69" t="s">
        <v>88</v>
      </c>
      <c r="B16" s="42"/>
      <c r="C16" s="32">
        <v>2</v>
      </c>
      <c r="D16" s="47">
        <v>4</v>
      </c>
      <c r="E16" s="32">
        <v>6</v>
      </c>
      <c r="F16" s="32"/>
      <c r="G16" s="32">
        <v>4</v>
      </c>
      <c r="H16" s="32"/>
      <c r="I16" s="47"/>
      <c r="J16" s="47">
        <v>2</v>
      </c>
      <c r="K16" s="32"/>
      <c r="L16" s="32">
        <v>8</v>
      </c>
      <c r="M16" s="34">
        <f>COUNTA(B16:L16)</f>
        <v>6</v>
      </c>
      <c r="N16" s="32">
        <f>SUM(B16+C16+D16+E16+F16+G16+H16+I16+J16+K16)</f>
        <v>18</v>
      </c>
    </row>
    <row r="17" spans="1:14" ht="13.5">
      <c r="A17" s="35" t="s">
        <v>109</v>
      </c>
      <c r="B17" s="42"/>
      <c r="C17" s="32"/>
      <c r="D17" s="47">
        <v>2</v>
      </c>
      <c r="E17" s="32">
        <v>7</v>
      </c>
      <c r="F17" s="32">
        <v>6</v>
      </c>
      <c r="G17" s="32"/>
      <c r="H17" s="32"/>
      <c r="I17" s="47"/>
      <c r="J17" s="47"/>
      <c r="K17" s="42"/>
      <c r="L17" s="42">
        <v>7</v>
      </c>
      <c r="M17" s="34">
        <f>COUNTA(B17:L17)</f>
        <v>4</v>
      </c>
      <c r="N17" s="32">
        <f>SUM(B17+C17+D17+E17+F17+G17+I17+J17+K17)</f>
        <v>15</v>
      </c>
    </row>
    <row r="18" spans="1:14" ht="13.5">
      <c r="A18" s="69" t="s">
        <v>54</v>
      </c>
      <c r="B18" s="42">
        <v>6</v>
      </c>
      <c r="C18" s="32">
        <v>0</v>
      </c>
      <c r="D18" s="47"/>
      <c r="E18" s="32" t="s">
        <v>92</v>
      </c>
      <c r="F18" s="32">
        <v>4</v>
      </c>
      <c r="G18" s="32">
        <v>3</v>
      </c>
      <c r="H18" s="32"/>
      <c r="I18" s="47"/>
      <c r="J18" s="47"/>
      <c r="K18" s="42"/>
      <c r="L18" s="42"/>
      <c r="M18" s="34">
        <f>COUNTA(B18:L18)</f>
        <v>5</v>
      </c>
      <c r="N18" s="32">
        <f>SUM(B18+C18+D18+F18+G18+H18+I18+J18+K18)</f>
        <v>13</v>
      </c>
    </row>
    <row r="19" spans="1:14" ht="13.5">
      <c r="A19" s="35" t="s">
        <v>185</v>
      </c>
      <c r="B19" s="64"/>
      <c r="C19" s="32"/>
      <c r="D19" s="32"/>
      <c r="E19" s="32"/>
      <c r="F19" s="32"/>
      <c r="G19" s="32"/>
      <c r="H19" s="32"/>
      <c r="I19" s="47"/>
      <c r="J19" s="47">
        <v>5</v>
      </c>
      <c r="K19" s="42">
        <v>8</v>
      </c>
      <c r="L19" s="32"/>
      <c r="M19" s="34">
        <f>COUNTA(B19:L19)</f>
        <v>2</v>
      </c>
      <c r="N19" s="32">
        <f>SUM(B19+C19+D19+E19+F19+G19+I19+J19+K19)</f>
        <v>13</v>
      </c>
    </row>
    <row r="20" spans="1:14" ht="13.5">
      <c r="A20" s="35" t="s">
        <v>145</v>
      </c>
      <c r="B20" s="64"/>
      <c r="C20" s="32"/>
      <c r="D20" s="32"/>
      <c r="E20" s="32"/>
      <c r="F20" s="32"/>
      <c r="G20" s="32"/>
      <c r="H20" s="32">
        <v>6</v>
      </c>
      <c r="I20" s="47"/>
      <c r="J20" s="47"/>
      <c r="K20" s="42"/>
      <c r="L20" s="32">
        <v>6</v>
      </c>
      <c r="M20" s="34">
        <f>COUNTA(B20:L20)</f>
        <v>2</v>
      </c>
      <c r="N20" s="32">
        <f>SUM(B20+C20+D20+E20+F20+G20+H20+I20+J20+K20+L20)</f>
        <v>12</v>
      </c>
    </row>
    <row r="21" spans="1:14" ht="13.5">
      <c r="A21" s="35" t="s">
        <v>131</v>
      </c>
      <c r="B21" s="64"/>
      <c r="C21" s="32"/>
      <c r="D21" s="32"/>
      <c r="E21" s="32"/>
      <c r="F21" s="32"/>
      <c r="G21" s="32">
        <v>10</v>
      </c>
      <c r="H21" s="32"/>
      <c r="I21" s="47"/>
      <c r="J21" s="47"/>
      <c r="K21" s="42"/>
      <c r="L21" s="42"/>
      <c r="M21" s="34">
        <f>COUNTA(B21:L21)</f>
        <v>1</v>
      </c>
      <c r="N21" s="32">
        <f>SUM(B21+C21+D21+E21+F21+G21+I21+J21+K21)</f>
        <v>10</v>
      </c>
    </row>
    <row r="22" spans="1:14" ht="13.5">
      <c r="A22" s="35" t="s">
        <v>167</v>
      </c>
      <c r="B22" s="64"/>
      <c r="C22" s="32"/>
      <c r="D22" s="32"/>
      <c r="E22" s="32"/>
      <c r="F22" s="32"/>
      <c r="G22" s="32"/>
      <c r="H22" s="32"/>
      <c r="I22" s="47">
        <v>6</v>
      </c>
      <c r="J22" s="47">
        <v>4</v>
      </c>
      <c r="K22" s="42"/>
      <c r="L22" s="32"/>
      <c r="M22" s="34">
        <f>COUNTA(B22:L22)</f>
        <v>2</v>
      </c>
      <c r="N22" s="32">
        <f>SUM(B22+C22+D22+E22+F22+G22+I22+J22+K22)</f>
        <v>10</v>
      </c>
    </row>
    <row r="23" spans="1:14" ht="13.5">
      <c r="A23" s="69" t="s">
        <v>83</v>
      </c>
      <c r="B23" s="42"/>
      <c r="C23" s="32">
        <v>9</v>
      </c>
      <c r="D23" s="47"/>
      <c r="E23" s="32"/>
      <c r="F23" s="32"/>
      <c r="G23" s="32"/>
      <c r="H23" s="32"/>
      <c r="I23" s="47"/>
      <c r="J23" s="47"/>
      <c r="K23" s="42"/>
      <c r="L23" s="42"/>
      <c r="M23" s="34">
        <f>COUNTA(B23:L23)</f>
        <v>1</v>
      </c>
      <c r="N23" s="32">
        <f>SUM(B23+C23+D23+E23+F23+G23+H23+I23+J23+K23)</f>
        <v>9</v>
      </c>
    </row>
    <row r="24" spans="1:14" ht="13.5">
      <c r="A24" s="69" t="s">
        <v>84</v>
      </c>
      <c r="B24" s="42"/>
      <c r="C24" s="32">
        <v>8</v>
      </c>
      <c r="D24" s="47"/>
      <c r="E24" s="32"/>
      <c r="F24" s="32"/>
      <c r="G24" s="32"/>
      <c r="H24" s="32"/>
      <c r="I24" s="47"/>
      <c r="J24" s="47"/>
      <c r="K24" s="42"/>
      <c r="L24" s="42"/>
      <c r="M24" s="34">
        <f>COUNTA(B24:L24)</f>
        <v>1</v>
      </c>
      <c r="N24" s="32">
        <f>SUM(B24+C24+D24+E24+F24+G24+H24+I24+J24+K24)</f>
        <v>8</v>
      </c>
    </row>
    <row r="25" spans="1:14" ht="13.5">
      <c r="A25" s="69" t="s">
        <v>85</v>
      </c>
      <c r="B25" s="42"/>
      <c r="C25" s="32">
        <v>7</v>
      </c>
      <c r="D25" s="47"/>
      <c r="E25" s="32"/>
      <c r="F25" s="32"/>
      <c r="G25" s="32"/>
      <c r="H25" s="32"/>
      <c r="I25" s="47"/>
      <c r="J25" s="47"/>
      <c r="K25" s="42"/>
      <c r="L25" s="42"/>
      <c r="M25" s="34">
        <f>COUNTA(B25:L25)</f>
        <v>1</v>
      </c>
      <c r="N25" s="32">
        <f>SUM(B25+C25+D25+E25+F25+G25+H25+I25+J25+K25)</f>
        <v>7</v>
      </c>
    </row>
    <row r="26" spans="1:14" ht="13.5">
      <c r="A26" s="35" t="s">
        <v>187</v>
      </c>
      <c r="B26" s="64"/>
      <c r="C26" s="32"/>
      <c r="D26" s="32"/>
      <c r="E26" s="32"/>
      <c r="F26" s="32"/>
      <c r="G26" s="32"/>
      <c r="H26" s="32"/>
      <c r="I26" s="47"/>
      <c r="J26" s="47">
        <v>0</v>
      </c>
      <c r="K26" s="42">
        <v>7</v>
      </c>
      <c r="L26" s="32"/>
      <c r="M26" s="34">
        <f>COUNTA(B26:L26)</f>
        <v>2</v>
      </c>
      <c r="N26" s="32">
        <f>SUM(B26+C26+D26+E26+F26+G26+I26+J26+K26)</f>
        <v>7</v>
      </c>
    </row>
    <row r="27" spans="1:14" ht="13.5">
      <c r="A27" s="35" t="s">
        <v>184</v>
      </c>
      <c r="B27" s="64"/>
      <c r="C27" s="32"/>
      <c r="D27" s="32"/>
      <c r="E27" s="32"/>
      <c r="F27" s="32"/>
      <c r="G27" s="32"/>
      <c r="H27" s="32"/>
      <c r="I27" s="47"/>
      <c r="J27" s="47">
        <v>7</v>
      </c>
      <c r="K27" s="42"/>
      <c r="L27" s="32" t="s">
        <v>92</v>
      </c>
      <c r="M27" s="34">
        <f>COUNTA(B27:L27)</f>
        <v>2</v>
      </c>
      <c r="N27" s="32">
        <f>SUM(B27+C27+D27+E27+F27+G27+I27+J27+K27)</f>
        <v>7</v>
      </c>
    </row>
    <row r="28" spans="1:14" ht="13.5">
      <c r="A28" s="35" t="s">
        <v>132</v>
      </c>
      <c r="B28" s="64"/>
      <c r="C28" s="32"/>
      <c r="D28" s="32"/>
      <c r="E28" s="32"/>
      <c r="F28" s="32"/>
      <c r="G28" s="32">
        <v>6</v>
      </c>
      <c r="H28" s="32"/>
      <c r="I28" s="47"/>
      <c r="J28" s="47"/>
      <c r="K28" s="42"/>
      <c r="L28" s="42"/>
      <c r="M28" s="34">
        <f>COUNTA(B28:L28)</f>
        <v>1</v>
      </c>
      <c r="N28" s="32">
        <f>SUM(B28+C28+D28+E28+F28+G28+I28+J28+K28)</f>
        <v>6</v>
      </c>
    </row>
    <row r="29" spans="1:14" ht="13.5">
      <c r="A29" s="35" t="s">
        <v>108</v>
      </c>
      <c r="B29" s="42"/>
      <c r="C29" s="32"/>
      <c r="D29" s="47">
        <v>3</v>
      </c>
      <c r="E29" s="32"/>
      <c r="F29" s="32"/>
      <c r="G29" s="32">
        <v>2</v>
      </c>
      <c r="H29" s="32"/>
      <c r="I29" s="47"/>
      <c r="J29" s="47"/>
      <c r="K29" s="42"/>
      <c r="L29" s="42"/>
      <c r="M29" s="34">
        <f>COUNTA(B29:L29)</f>
        <v>2</v>
      </c>
      <c r="N29" s="32">
        <f>SUM(B29+C29+D29+E29+F29+G29+H29+I29+J29+K29)</f>
        <v>5</v>
      </c>
    </row>
    <row r="30" spans="1:14" ht="13.5">
      <c r="A30" s="69" t="s">
        <v>89</v>
      </c>
      <c r="B30" s="42"/>
      <c r="C30" s="47">
        <v>1</v>
      </c>
      <c r="D30" s="47"/>
      <c r="E30" s="47">
        <v>4</v>
      </c>
      <c r="F30" s="47"/>
      <c r="G30" s="47"/>
      <c r="H30" s="47"/>
      <c r="I30" s="47"/>
      <c r="J30" s="47"/>
      <c r="K30" s="47"/>
      <c r="L30" s="47"/>
      <c r="M30" s="34">
        <f>COUNTA(B30:L30)</f>
        <v>2</v>
      </c>
      <c r="N30" s="32">
        <f>SUM(B30+C30+D30+E30+F30+G30+H30+I30+J30+K30)</f>
        <v>5</v>
      </c>
    </row>
    <row r="31" spans="1:14" ht="13.5">
      <c r="A31" s="117" t="s">
        <v>189</v>
      </c>
      <c r="B31" s="135"/>
      <c r="C31" s="119"/>
      <c r="D31" s="119"/>
      <c r="E31" s="119"/>
      <c r="F31" s="119"/>
      <c r="G31" s="119"/>
      <c r="H31" s="119"/>
      <c r="I31" s="120"/>
      <c r="J31" s="120"/>
      <c r="K31" s="42">
        <v>5</v>
      </c>
      <c r="L31" s="119"/>
      <c r="M31" s="34">
        <f>COUNTA(B31:L31)</f>
        <v>1</v>
      </c>
      <c r="N31" s="32">
        <f>SUM(B31+C31+D31+E31+F31+G31+I31+K31)</f>
        <v>5</v>
      </c>
    </row>
    <row r="32" spans="1:14" ht="13.5">
      <c r="A32" s="97" t="s">
        <v>43</v>
      </c>
      <c r="B32" s="42">
        <v>5</v>
      </c>
      <c r="C32" s="32">
        <v>0</v>
      </c>
      <c r="D32" s="47"/>
      <c r="E32" s="32"/>
      <c r="F32" s="32"/>
      <c r="G32" s="32"/>
      <c r="H32" s="32"/>
      <c r="I32" s="47"/>
      <c r="J32" s="47"/>
      <c r="K32" s="32"/>
      <c r="L32" s="32"/>
      <c r="M32" s="34">
        <f>COUNTA(B32:L32)</f>
        <v>2</v>
      </c>
      <c r="N32" s="32">
        <f>SUM(B32+C32+D32+E32+F32+G32+H32+I32+J32+K32)</f>
        <v>5</v>
      </c>
    </row>
    <row r="33" spans="1:14" ht="13.5">
      <c r="A33" s="35" t="s">
        <v>199</v>
      </c>
      <c r="B33" s="64"/>
      <c r="C33" s="32"/>
      <c r="D33" s="32"/>
      <c r="E33" s="32"/>
      <c r="F33" s="32"/>
      <c r="G33" s="32"/>
      <c r="H33" s="32"/>
      <c r="I33" s="47"/>
      <c r="J33" s="47"/>
      <c r="K33" s="42"/>
      <c r="L33" s="32">
        <v>5</v>
      </c>
      <c r="M33" s="34">
        <f>COUNTA(B33:L33)</f>
        <v>1</v>
      </c>
      <c r="N33" s="32">
        <f>SUM(B33+C33+D33+E33+F33+G33+I33+J33+K33+L33)</f>
        <v>5</v>
      </c>
    </row>
    <row r="34" spans="1:14" ht="13.5">
      <c r="A34" s="35" t="s">
        <v>168</v>
      </c>
      <c r="B34" s="64"/>
      <c r="C34" s="32"/>
      <c r="D34" s="32"/>
      <c r="E34" s="32"/>
      <c r="F34" s="32"/>
      <c r="G34" s="32"/>
      <c r="H34" s="32"/>
      <c r="I34" s="47">
        <v>4</v>
      </c>
      <c r="J34" s="47"/>
      <c r="K34" s="42"/>
      <c r="L34" s="32"/>
      <c r="M34" s="34">
        <f>COUNTA(B34:L34)</f>
        <v>1</v>
      </c>
      <c r="N34" s="32">
        <f>SUM(B34+C34+D34+E34+F34+G34+I34+J34+K34)</f>
        <v>4</v>
      </c>
    </row>
    <row r="35" spans="1:14" ht="13.5">
      <c r="A35" s="37" t="s">
        <v>48</v>
      </c>
      <c r="B35" s="42">
        <v>3</v>
      </c>
      <c r="C35" s="32"/>
      <c r="D35" s="47"/>
      <c r="E35" s="32"/>
      <c r="F35" s="32"/>
      <c r="G35" s="32"/>
      <c r="H35" s="32"/>
      <c r="I35" s="47"/>
      <c r="J35" s="47"/>
      <c r="K35" s="42"/>
      <c r="L35" s="42"/>
      <c r="M35" s="34">
        <f>COUNTA(B35:L35)</f>
        <v>1</v>
      </c>
      <c r="N35" s="32">
        <f>SUM(B35+C35+D35+E35+F35+G35+H35+I35+J35+K35)</f>
        <v>3</v>
      </c>
    </row>
    <row r="36" spans="1:14" ht="13.5">
      <c r="A36" s="35" t="s">
        <v>127</v>
      </c>
      <c r="B36" s="42"/>
      <c r="C36" s="32"/>
      <c r="D36" s="47"/>
      <c r="E36" s="32"/>
      <c r="F36" s="32">
        <v>2</v>
      </c>
      <c r="G36" s="32"/>
      <c r="H36" s="32"/>
      <c r="I36" s="47"/>
      <c r="J36" s="47"/>
      <c r="K36" s="42"/>
      <c r="L36" s="42"/>
      <c r="M36" s="34">
        <f>COUNTA(B36:L36)</f>
        <v>1</v>
      </c>
      <c r="N36" s="32">
        <f>SUM(B36+C36+D36+F36+G36+H36+I36+J36+K36)</f>
        <v>2</v>
      </c>
    </row>
    <row r="37" spans="1:14" ht="13.5">
      <c r="A37" s="35" t="s">
        <v>128</v>
      </c>
      <c r="B37" s="42"/>
      <c r="C37" s="32"/>
      <c r="D37" s="47"/>
      <c r="E37" s="32"/>
      <c r="F37" s="32">
        <v>1</v>
      </c>
      <c r="G37" s="32"/>
      <c r="H37" s="32"/>
      <c r="I37" s="47"/>
      <c r="J37" s="47"/>
      <c r="K37" s="42"/>
      <c r="L37" s="42"/>
      <c r="M37" s="34">
        <f>COUNTA(B37:L37)</f>
        <v>1</v>
      </c>
      <c r="N37" s="32">
        <f>SUM(B37+C37+D37+E37+F37+G37+I37+J37+K37)</f>
        <v>1</v>
      </c>
    </row>
    <row r="38" spans="1:14" ht="13.5">
      <c r="A38" s="35" t="s">
        <v>110</v>
      </c>
      <c r="B38" s="42"/>
      <c r="C38" s="32"/>
      <c r="D38" s="47">
        <v>1</v>
      </c>
      <c r="E38" s="32"/>
      <c r="F38" s="32"/>
      <c r="G38" s="32"/>
      <c r="H38" s="32"/>
      <c r="I38" s="47"/>
      <c r="J38" s="47"/>
      <c r="K38" s="42"/>
      <c r="L38" s="42"/>
      <c r="M38" s="34">
        <f>COUNTA(B38:L38)</f>
        <v>1</v>
      </c>
      <c r="N38" s="32">
        <f>SUM(B38+C38+D38+E38+F38+G38+I38+J38+K38)</f>
        <v>1</v>
      </c>
    </row>
    <row r="39" spans="1:14" ht="13.5">
      <c r="A39" s="35" t="s">
        <v>186</v>
      </c>
      <c r="B39" s="64"/>
      <c r="C39" s="32"/>
      <c r="D39" s="32"/>
      <c r="E39" s="32"/>
      <c r="F39" s="32"/>
      <c r="G39" s="32"/>
      <c r="H39" s="32"/>
      <c r="I39" s="47"/>
      <c r="J39" s="47">
        <v>1</v>
      </c>
      <c r="K39" s="42"/>
      <c r="L39" s="32"/>
      <c r="M39" s="34">
        <f>COUNTA(B39:L39)</f>
        <v>1</v>
      </c>
      <c r="N39" s="32">
        <f>SUM(B39+C39+D39+E39+F39+G39+I39+J39+K39)</f>
        <v>1</v>
      </c>
    </row>
    <row r="40" spans="1:14" ht="13.5">
      <c r="A40" s="35" t="s">
        <v>169</v>
      </c>
      <c r="B40" s="64"/>
      <c r="C40" s="32"/>
      <c r="D40" s="32"/>
      <c r="E40" s="32"/>
      <c r="F40" s="32"/>
      <c r="G40" s="32"/>
      <c r="H40" s="32"/>
      <c r="I40" s="47">
        <v>1</v>
      </c>
      <c r="J40" s="47"/>
      <c r="K40" s="42"/>
      <c r="L40" s="32"/>
      <c r="M40" s="34">
        <f>COUNTA(B40:L40)</f>
        <v>1</v>
      </c>
      <c r="N40" s="32">
        <f>SUM(B40+C40+D40+E40+F40+G40+I40+J40+K40)</f>
        <v>1</v>
      </c>
    </row>
    <row r="41" spans="1:14" ht="13.5">
      <c r="A41" s="35" t="s">
        <v>188</v>
      </c>
      <c r="B41" s="64"/>
      <c r="C41" s="32"/>
      <c r="D41" s="32"/>
      <c r="E41" s="32"/>
      <c r="F41" s="32"/>
      <c r="G41" s="32"/>
      <c r="H41" s="32"/>
      <c r="I41" s="47"/>
      <c r="J41" s="47" t="s">
        <v>92</v>
      </c>
      <c r="K41" s="42"/>
      <c r="L41" s="32"/>
      <c r="M41" s="34">
        <f>COUNTA(B41:L41)</f>
        <v>1</v>
      </c>
      <c r="N41" s="32">
        <f>SUM(B41+C41+D41+E41+F41+G41+I41+K41)</f>
        <v>0</v>
      </c>
    </row>
    <row r="42" spans="1:14" ht="13.5">
      <c r="A42" s="35" t="s">
        <v>148</v>
      </c>
      <c r="B42" s="64"/>
      <c r="C42" s="32"/>
      <c r="D42" s="32"/>
      <c r="E42" s="32"/>
      <c r="F42" s="32"/>
      <c r="G42" s="32"/>
      <c r="H42" s="32">
        <v>0</v>
      </c>
      <c r="I42" s="47"/>
      <c r="J42" s="47"/>
      <c r="K42" s="42"/>
      <c r="L42" s="32"/>
      <c r="M42" s="34">
        <f>COUNTA(B42:L42)</f>
        <v>1</v>
      </c>
      <c r="N42" s="32">
        <f>SUM(B42+C42+D42+E42+F42+G42+I42+J42+K42)</f>
        <v>0</v>
      </c>
    </row>
    <row r="43" spans="1:14" ht="13.5">
      <c r="A43" s="35" t="s">
        <v>147</v>
      </c>
      <c r="B43" s="64"/>
      <c r="C43" s="32"/>
      <c r="D43" s="32"/>
      <c r="E43" s="32"/>
      <c r="F43" s="32"/>
      <c r="G43" s="32"/>
      <c r="H43" s="32">
        <v>1</v>
      </c>
      <c r="I43" s="47"/>
      <c r="J43" s="47"/>
      <c r="K43" s="42"/>
      <c r="L43" s="32"/>
      <c r="M43" s="34">
        <f>COUNTA(B43:L43)</f>
        <v>1</v>
      </c>
      <c r="N43" s="32">
        <f>SUM(B43+C43+D43+E43+F43+G43+I43+J43+K43)</f>
        <v>0</v>
      </c>
    </row>
    <row r="44" spans="1:14" ht="13.5">
      <c r="A44" s="69" t="s">
        <v>91</v>
      </c>
      <c r="B44" s="42"/>
      <c r="C44" s="32" t="s">
        <v>92</v>
      </c>
      <c r="D44" s="47">
        <v>0</v>
      </c>
      <c r="E44" s="32"/>
      <c r="F44" s="32"/>
      <c r="G44" s="32"/>
      <c r="H44" s="32"/>
      <c r="I44" s="47" t="s">
        <v>92</v>
      </c>
      <c r="J44" s="47" t="s">
        <v>92</v>
      </c>
      <c r="K44" s="32"/>
      <c r="L44" s="32">
        <v>2</v>
      </c>
      <c r="M44" s="34">
        <f>COUNTA(B44:L44)</f>
        <v>5</v>
      </c>
      <c r="N44" s="32">
        <f>SUM(B44+D44+E44+F44+G44+K44+L24)</f>
        <v>0</v>
      </c>
    </row>
    <row r="45" spans="1:14" ht="13.5">
      <c r="A45" s="35" t="s">
        <v>144</v>
      </c>
      <c r="B45" s="64"/>
      <c r="C45" s="32"/>
      <c r="D45" s="32"/>
      <c r="E45" s="32"/>
      <c r="F45" s="32"/>
      <c r="G45" s="32"/>
      <c r="H45" s="32">
        <v>7</v>
      </c>
      <c r="I45" s="47"/>
      <c r="J45" s="47"/>
      <c r="K45" s="42"/>
      <c r="L45" s="32"/>
      <c r="M45" s="34">
        <f>COUNTA(B45:L45)</f>
        <v>1</v>
      </c>
      <c r="N45" s="32">
        <f>SUM(B45+C45+D45+E45+F45+G45+I45+J45+K45)</f>
        <v>0</v>
      </c>
    </row>
    <row r="46" spans="1:14" ht="13.5">
      <c r="A46" s="36" t="s">
        <v>111</v>
      </c>
      <c r="B46" s="42"/>
      <c r="C46" s="32"/>
      <c r="D46" s="47">
        <v>0</v>
      </c>
      <c r="E46" s="32"/>
      <c r="F46" s="32"/>
      <c r="G46" s="32"/>
      <c r="H46" s="32"/>
      <c r="I46" s="47"/>
      <c r="J46" s="47"/>
      <c r="K46" s="32"/>
      <c r="L46" s="32"/>
      <c r="M46" s="34">
        <f>COUNTA(B46:L46)</f>
        <v>1</v>
      </c>
      <c r="N46" s="32">
        <f>SUM(B46+C46+D46+E46+F46+G46+I46+J46+K46)</f>
        <v>0</v>
      </c>
    </row>
    <row r="47" spans="1:14" ht="13.5">
      <c r="A47" s="35" t="s">
        <v>146</v>
      </c>
      <c r="B47" s="64"/>
      <c r="C47" s="32"/>
      <c r="D47" s="32"/>
      <c r="E47" s="32"/>
      <c r="F47" s="32"/>
      <c r="G47" s="32"/>
      <c r="H47" s="32">
        <v>3</v>
      </c>
      <c r="I47" s="47"/>
      <c r="J47" s="47"/>
      <c r="K47" s="42"/>
      <c r="L47" s="32"/>
      <c r="M47" s="34">
        <f>COUNTA(B47:L47)</f>
        <v>1</v>
      </c>
      <c r="N47" s="32">
        <f>SUM(B47+C47+D47+E47+F47+G47+I47+J47+K47)</f>
        <v>0</v>
      </c>
    </row>
    <row r="48" spans="1:14" ht="13.5">
      <c r="A48" s="35" t="s">
        <v>60</v>
      </c>
      <c r="B48" s="64"/>
      <c r="C48" s="32"/>
      <c r="D48" s="32"/>
      <c r="E48" s="32"/>
      <c r="F48" s="32"/>
      <c r="G48" s="32"/>
      <c r="H48" s="32">
        <v>10</v>
      </c>
      <c r="I48" s="47"/>
      <c r="J48" s="47"/>
      <c r="K48" s="42"/>
      <c r="L48" s="42"/>
      <c r="M48" s="34">
        <f>COUNTA(B48:L48)</f>
        <v>1</v>
      </c>
      <c r="N48" s="32">
        <f>SUM(B48+C48+D48+E48+F48+G48+I48+J48+K48)</f>
        <v>0</v>
      </c>
    </row>
    <row r="49" spans="1:14" ht="13.5">
      <c r="A49" s="69" t="s">
        <v>43</v>
      </c>
      <c r="B49" s="42"/>
      <c r="C49" s="32" t="s">
        <v>92</v>
      </c>
      <c r="D49" s="47"/>
      <c r="E49" s="32"/>
      <c r="F49" s="32"/>
      <c r="G49" s="32"/>
      <c r="H49" s="32"/>
      <c r="I49" s="47"/>
      <c r="J49" s="47"/>
      <c r="K49" s="42"/>
      <c r="L49" s="42"/>
      <c r="M49" s="34">
        <f>COUNTA(B49:L49)</f>
        <v>1</v>
      </c>
      <c r="N49" s="32">
        <f>SUM(B49+D49+E49+F49+G49+I49+J49+K49)</f>
        <v>0</v>
      </c>
    </row>
    <row r="50" spans="1:14" ht="13.5">
      <c r="A50" s="109" t="s">
        <v>90</v>
      </c>
      <c r="B50" s="42"/>
      <c r="C50" s="32">
        <v>0</v>
      </c>
      <c r="D50" s="47"/>
      <c r="E50" s="44"/>
      <c r="F50" s="32"/>
      <c r="G50" s="32">
        <v>0</v>
      </c>
      <c r="H50" s="32"/>
      <c r="I50" s="47"/>
      <c r="J50" s="47"/>
      <c r="K50" s="42"/>
      <c r="L50" s="42"/>
      <c r="M50" s="34">
        <f>COUNTA(B50:L50)</f>
        <v>2</v>
      </c>
      <c r="N50" s="32">
        <f>SUM(B50+C50+D50+E50+F50+G50+I50+J50+K50)</f>
        <v>0</v>
      </c>
    </row>
    <row r="51" spans="1:14" ht="13.5">
      <c r="A51" s="35" t="s">
        <v>200</v>
      </c>
      <c r="B51" s="64"/>
      <c r="C51" s="32"/>
      <c r="D51" s="32"/>
      <c r="E51" s="32"/>
      <c r="F51" s="32"/>
      <c r="G51" s="32"/>
      <c r="H51" s="32"/>
      <c r="I51" s="47"/>
      <c r="J51" s="47"/>
      <c r="K51" s="42"/>
      <c r="L51" s="32" t="s">
        <v>92</v>
      </c>
      <c r="M51" s="34">
        <f>COUNTA(B51:L51)</f>
        <v>1</v>
      </c>
      <c r="N51" s="32">
        <f>SUM(B51+C51+D51+E51+F51+G51+I51+J51+K51)</f>
        <v>0</v>
      </c>
    </row>
    <row r="52" spans="1:14" ht="13.5">
      <c r="A52" s="35" t="s">
        <v>201</v>
      </c>
      <c r="B52" s="64"/>
      <c r="C52" s="32"/>
      <c r="D52" s="32"/>
      <c r="E52" s="32"/>
      <c r="F52" s="32"/>
      <c r="G52" s="32"/>
      <c r="H52" s="32"/>
      <c r="I52" s="47"/>
      <c r="J52" s="47"/>
      <c r="K52" s="42"/>
      <c r="L52" s="32" t="s">
        <v>92</v>
      </c>
      <c r="M52" s="34">
        <f>COUNTA(B52:L52)</f>
        <v>1</v>
      </c>
      <c r="N52" s="32">
        <f>SUM(B52+C52+D52+E52+F52+G52+I52+J52+K52)</f>
        <v>0</v>
      </c>
    </row>
  </sheetData>
  <sheetProtection selectLockedCells="1" selectUnlockedCells="1"/>
  <printOptions/>
  <pageMargins left="0.27569444444444446" right="0.19652777777777777" top="0.5902777777777778" bottom="0.31527777777777777" header="0.5118055555555555" footer="0.5118055555555555"/>
  <pageSetup horizontalDpi="300" verticalDpi="300" orientation="landscape" paperSize="9" scale="80"/>
  <colBreaks count="1" manualBreakCount="1">
    <brk id="1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L62"/>
  <sheetViews>
    <sheetView zoomScale="120" zoomScaleNormal="120" zoomScalePageLayoutView="110" workbookViewId="0" topLeftCell="A34">
      <selection activeCell="J8" sqref="J8"/>
    </sheetView>
  </sheetViews>
  <sheetFormatPr defaultColWidth="9.140625" defaultRowHeight="12.75"/>
  <cols>
    <col min="1" max="1" width="30.28125" style="12" customWidth="1"/>
    <col min="2" max="2" width="10.8515625" style="17" customWidth="1"/>
    <col min="3" max="3" width="10.8515625" style="18" customWidth="1"/>
    <col min="4" max="4" width="10.8515625" style="48" customWidth="1"/>
    <col min="5" max="5" width="9.28125" style="18" customWidth="1"/>
    <col min="6" max="6" width="8.7109375" style="18" customWidth="1"/>
    <col min="7" max="7" width="7.28125" style="18" customWidth="1"/>
    <col min="8" max="8" width="11.28125" style="18" customWidth="1"/>
    <col min="9" max="9" width="8.421875" style="48" customWidth="1"/>
    <col min="10" max="10" width="13.28125" style="48" bestFit="1" customWidth="1"/>
    <col min="11" max="11" width="12.8515625" style="129" bestFit="1" customWidth="1"/>
    <col min="12" max="12" width="9.140625" style="129" customWidth="1"/>
    <col min="13" max="13" width="10.8515625" style="56" customWidth="1"/>
    <col min="14" max="14" width="11.140625" style="0" customWidth="1"/>
    <col min="15" max="20" width="9.140625" style="12" customWidth="1"/>
    <col min="21" max="21" width="27.7109375" style="12" customWidth="1"/>
    <col min="22" max="23" width="9.140625" style="12" customWidth="1"/>
    <col min="24" max="24" width="12.140625" style="12" customWidth="1"/>
    <col min="25" max="26" width="10.00390625" style="12" customWidth="1"/>
    <col min="27" max="27" width="9.140625" style="12" customWidth="1"/>
    <col min="28" max="28" width="11.00390625" style="12" customWidth="1"/>
    <col min="29" max="16384" width="9.140625" style="12" customWidth="1"/>
  </cols>
  <sheetData>
    <row r="1" spans="1:38" s="10" customFormat="1" ht="18.75">
      <c r="A1" s="10" t="s">
        <v>62</v>
      </c>
      <c r="B1" s="13"/>
      <c r="C1" s="14"/>
      <c r="D1" s="45"/>
      <c r="E1" s="14"/>
      <c r="F1" s="14"/>
      <c r="G1" s="14"/>
      <c r="H1" s="14"/>
      <c r="I1" s="45"/>
      <c r="J1" s="45"/>
      <c r="K1" s="127"/>
      <c r="L1" s="127"/>
      <c r="M1" s="54"/>
      <c r="U1" s="70"/>
      <c r="V1" s="71"/>
      <c r="W1" s="72"/>
      <c r="X1" s="73"/>
      <c r="Y1" s="72"/>
      <c r="Z1" s="72"/>
      <c r="AA1" s="72"/>
      <c r="AB1" s="72"/>
      <c r="AC1" s="73"/>
      <c r="AD1" s="73"/>
      <c r="AE1" s="74"/>
      <c r="AF1" s="74"/>
      <c r="AG1" s="72"/>
      <c r="AH1" s="70"/>
      <c r="AI1" s="70"/>
      <c r="AJ1" s="70"/>
      <c r="AK1" s="70"/>
      <c r="AL1" s="70"/>
    </row>
    <row r="2" spans="2:38" s="11" customFormat="1" ht="13.5">
      <c r="B2" s="15"/>
      <c r="C2" s="16"/>
      <c r="D2" s="50"/>
      <c r="E2" s="24" t="s">
        <v>14</v>
      </c>
      <c r="F2" s="22"/>
      <c r="I2" s="46"/>
      <c r="J2" s="51"/>
      <c r="M2" s="55"/>
      <c r="U2" s="58"/>
      <c r="V2" s="75"/>
      <c r="W2" s="76"/>
      <c r="X2" s="77"/>
      <c r="Y2" s="78"/>
      <c r="Z2" s="76"/>
      <c r="AA2" s="58"/>
      <c r="AB2" s="58"/>
      <c r="AC2" s="77"/>
      <c r="AD2" s="79"/>
      <c r="AE2" s="58"/>
      <c r="AF2" s="58"/>
      <c r="AG2" s="76"/>
      <c r="AH2" s="58"/>
      <c r="AI2" s="58"/>
      <c r="AJ2" s="58"/>
      <c r="AK2" s="58"/>
      <c r="AL2" s="58"/>
    </row>
    <row r="3" spans="1:38" s="10" customFormat="1" ht="21.75" customHeight="1">
      <c r="A3" s="10" t="s">
        <v>7</v>
      </c>
      <c r="B3" s="13"/>
      <c r="C3" s="14"/>
      <c r="D3" s="45"/>
      <c r="E3" s="14"/>
      <c r="F3" s="14"/>
      <c r="G3" s="14"/>
      <c r="H3" s="14"/>
      <c r="I3" s="45"/>
      <c r="J3" s="45"/>
      <c r="K3" s="128"/>
      <c r="L3" s="128"/>
      <c r="M3" s="54"/>
      <c r="U3" s="70"/>
      <c r="V3" s="71"/>
      <c r="W3" s="72"/>
      <c r="X3" s="73"/>
      <c r="Y3" s="72"/>
      <c r="Z3" s="72"/>
      <c r="AA3" s="72"/>
      <c r="AB3" s="72"/>
      <c r="AC3" s="73"/>
      <c r="AD3" s="73"/>
      <c r="AE3" s="21"/>
      <c r="AF3" s="21"/>
      <c r="AG3" s="72"/>
      <c r="AH3" s="70"/>
      <c r="AI3" s="70"/>
      <c r="AJ3" s="70"/>
      <c r="AK3" s="70"/>
      <c r="AL3" s="70"/>
    </row>
    <row r="4" spans="1:38" ht="36.75" customHeight="1">
      <c r="A4" s="35"/>
      <c r="B4" s="32" t="s">
        <v>1</v>
      </c>
      <c r="C4" s="32" t="s">
        <v>2</v>
      </c>
      <c r="D4" s="47" t="s">
        <v>3</v>
      </c>
      <c r="E4" s="32" t="s">
        <v>5</v>
      </c>
      <c r="F4" s="32" t="s">
        <v>4</v>
      </c>
      <c r="G4" s="32" t="s">
        <v>6</v>
      </c>
      <c r="H4" s="32" t="s">
        <v>49</v>
      </c>
      <c r="I4" s="47" t="s">
        <v>50</v>
      </c>
      <c r="J4" s="47" t="s">
        <v>51</v>
      </c>
      <c r="K4" s="32" t="s">
        <v>52</v>
      </c>
      <c r="L4" s="32" t="s">
        <v>53</v>
      </c>
      <c r="M4" s="39" t="s">
        <v>13</v>
      </c>
      <c r="N4" s="66" t="s">
        <v>173</v>
      </c>
      <c r="U4" s="58"/>
      <c r="V4" s="76"/>
      <c r="W4" s="76"/>
      <c r="X4" s="79"/>
      <c r="Y4" s="76"/>
      <c r="Z4" s="76"/>
      <c r="AA4" s="76"/>
      <c r="AB4" s="76"/>
      <c r="AC4" s="79"/>
      <c r="AD4" s="79"/>
      <c r="AE4" s="76"/>
      <c r="AF4" s="76"/>
      <c r="AG4" s="80"/>
      <c r="AH4" s="81"/>
      <c r="AI4" s="59"/>
      <c r="AJ4" s="59"/>
      <c r="AK4" s="59"/>
      <c r="AL4" s="59"/>
    </row>
    <row r="5" spans="1:38" ht="13.5">
      <c r="A5" s="131" t="s">
        <v>56</v>
      </c>
      <c r="B5" s="42">
        <v>10</v>
      </c>
      <c r="C5" s="32">
        <v>10</v>
      </c>
      <c r="D5" s="47">
        <v>10</v>
      </c>
      <c r="E5" s="32">
        <v>8</v>
      </c>
      <c r="F5" s="32">
        <v>8</v>
      </c>
      <c r="G5" s="115">
        <v>4</v>
      </c>
      <c r="H5" s="41">
        <v>9</v>
      </c>
      <c r="I5" s="47">
        <v>10</v>
      </c>
      <c r="J5" s="47">
        <v>9</v>
      </c>
      <c r="K5" s="42"/>
      <c r="L5" s="42">
        <v>10</v>
      </c>
      <c r="M5" s="113">
        <f>COUNTA(B5:L5)</f>
        <v>10</v>
      </c>
      <c r="N5" s="47">
        <f>SUM(B5+C5+D5+E5+F5+I5+J5+K5+L5)</f>
        <v>75</v>
      </c>
      <c r="O5" s="11"/>
      <c r="U5" s="77"/>
      <c r="V5" s="82"/>
      <c r="W5" s="76"/>
      <c r="X5" s="79"/>
      <c r="Y5" s="76"/>
      <c r="Z5" s="76"/>
      <c r="AA5" s="76"/>
      <c r="AB5" s="83"/>
      <c r="AC5" s="79"/>
      <c r="AD5" s="79"/>
      <c r="AE5" s="84"/>
      <c r="AF5" s="84"/>
      <c r="AG5" s="84"/>
      <c r="AH5" s="79"/>
      <c r="AI5" s="59"/>
      <c r="AJ5" s="59"/>
      <c r="AK5" s="59"/>
      <c r="AL5" s="59"/>
    </row>
    <row r="6" spans="1:38" ht="13.5">
      <c r="A6" s="132" t="s">
        <v>58</v>
      </c>
      <c r="B6" s="130">
        <v>6</v>
      </c>
      <c r="C6" s="32">
        <v>7</v>
      </c>
      <c r="D6" s="47">
        <v>8</v>
      </c>
      <c r="E6" s="32">
        <v>10</v>
      </c>
      <c r="F6" s="32">
        <v>7</v>
      </c>
      <c r="G6" s="32"/>
      <c r="H6" s="32"/>
      <c r="I6" s="47">
        <v>7</v>
      </c>
      <c r="J6" s="47">
        <v>8</v>
      </c>
      <c r="K6" s="32">
        <v>10</v>
      </c>
      <c r="L6" s="32">
        <v>9</v>
      </c>
      <c r="M6" s="113">
        <f>COUNTA(B6:L6)</f>
        <v>9</v>
      </c>
      <c r="N6" s="32">
        <f>SUM(C6+D6+E6+F6+G6+H6+I6+J6+K6+L6)</f>
        <v>66</v>
      </c>
      <c r="O6" s="11"/>
      <c r="U6" s="77"/>
      <c r="V6" s="82"/>
      <c r="W6" s="79"/>
      <c r="X6" s="79"/>
      <c r="Y6" s="79"/>
      <c r="Z6" s="79"/>
      <c r="AA6" s="79"/>
      <c r="AB6" s="79"/>
      <c r="AC6" s="79"/>
      <c r="AD6" s="79"/>
      <c r="AE6" s="85"/>
      <c r="AF6" s="85"/>
      <c r="AG6" s="85"/>
      <c r="AH6" s="79"/>
      <c r="AI6" s="59"/>
      <c r="AJ6" s="59"/>
      <c r="AK6" s="59"/>
      <c r="AL6" s="59"/>
    </row>
    <row r="7" spans="1:38" ht="13.5">
      <c r="A7" s="117" t="s">
        <v>21</v>
      </c>
      <c r="B7" s="130">
        <v>0</v>
      </c>
      <c r="C7" s="32">
        <v>5</v>
      </c>
      <c r="D7" s="47">
        <v>4</v>
      </c>
      <c r="E7" s="32">
        <v>4</v>
      </c>
      <c r="F7" s="32">
        <v>5</v>
      </c>
      <c r="G7" s="115" t="s">
        <v>92</v>
      </c>
      <c r="H7" s="32">
        <v>5</v>
      </c>
      <c r="I7" s="47">
        <v>1</v>
      </c>
      <c r="J7" s="47">
        <v>3</v>
      </c>
      <c r="K7" s="42">
        <v>8</v>
      </c>
      <c r="L7" s="42"/>
      <c r="M7" s="113">
        <f>COUNTA(B7:K7)</f>
        <v>10</v>
      </c>
      <c r="N7" s="32">
        <f>SUM(C7+D7+E7+F7+H7+I7+J7+K7+L7)</f>
        <v>35</v>
      </c>
      <c r="O7" s="11"/>
      <c r="U7" s="86"/>
      <c r="V7" s="82"/>
      <c r="W7" s="76"/>
      <c r="X7" s="79"/>
      <c r="Y7" s="76"/>
      <c r="Z7" s="76"/>
      <c r="AA7" s="76"/>
      <c r="AB7" s="76"/>
      <c r="AC7" s="79"/>
      <c r="AD7" s="79"/>
      <c r="AE7" s="76"/>
      <c r="AF7" s="76"/>
      <c r="AG7" s="84"/>
      <c r="AH7" s="76"/>
      <c r="AI7" s="59"/>
      <c r="AJ7" s="59"/>
      <c r="AK7" s="59"/>
      <c r="AL7" s="59"/>
    </row>
    <row r="9" spans="1:38" ht="13.5">
      <c r="A9" s="59"/>
      <c r="B9" s="82"/>
      <c r="C9" s="76"/>
      <c r="D9" s="79"/>
      <c r="E9" s="76"/>
      <c r="F9" s="76"/>
      <c r="G9" s="76"/>
      <c r="H9" s="76"/>
      <c r="I9" s="79"/>
      <c r="J9" s="79"/>
      <c r="K9" s="82"/>
      <c r="L9" s="82"/>
      <c r="M9" s="84"/>
      <c r="N9" s="79"/>
      <c r="O9" s="11"/>
      <c r="U9" s="86"/>
      <c r="V9" s="82"/>
      <c r="W9" s="76"/>
      <c r="X9" s="79"/>
      <c r="Y9" s="76"/>
      <c r="Z9" s="76"/>
      <c r="AA9" s="76"/>
      <c r="AB9" s="76"/>
      <c r="AC9" s="79"/>
      <c r="AD9" s="79"/>
      <c r="AE9" s="76"/>
      <c r="AF9" s="76"/>
      <c r="AG9" s="84"/>
      <c r="AH9" s="76"/>
      <c r="AI9" s="59"/>
      <c r="AJ9" s="59"/>
      <c r="AK9" s="59"/>
      <c r="AL9" s="59"/>
    </row>
    <row r="10" spans="1:38" ht="13.5">
      <c r="A10" s="131" t="s">
        <v>44</v>
      </c>
      <c r="B10" s="42">
        <v>9</v>
      </c>
      <c r="C10" s="47">
        <v>9</v>
      </c>
      <c r="D10" s="47"/>
      <c r="E10" s="47"/>
      <c r="F10" s="47"/>
      <c r="G10" s="47">
        <v>6</v>
      </c>
      <c r="H10" s="47">
        <v>8</v>
      </c>
      <c r="I10" s="47">
        <v>9</v>
      </c>
      <c r="J10" s="47">
        <v>10</v>
      </c>
      <c r="K10" s="64"/>
      <c r="L10" s="64"/>
      <c r="M10" s="34">
        <f>COUNTA(B10:J10)</f>
        <v>6</v>
      </c>
      <c r="N10" s="47">
        <f>SUM(B10+C10+D10+E10+F10+G10+H10+I10+J10+K10)</f>
        <v>51</v>
      </c>
      <c r="O10" s="11"/>
      <c r="U10" s="86"/>
      <c r="V10" s="82"/>
      <c r="W10" s="76"/>
      <c r="X10" s="79"/>
      <c r="Y10" s="76"/>
      <c r="Z10" s="76"/>
      <c r="AA10" s="76"/>
      <c r="AB10" s="60"/>
      <c r="AC10" s="79"/>
      <c r="AD10" s="87"/>
      <c r="AE10" s="76"/>
      <c r="AF10" s="76"/>
      <c r="AG10" s="85"/>
      <c r="AH10" s="76"/>
      <c r="AI10" s="59"/>
      <c r="AJ10" s="59"/>
      <c r="AK10" s="59"/>
      <c r="AL10" s="59"/>
    </row>
    <row r="11" spans="1:38" ht="13.5">
      <c r="A11" s="117" t="s">
        <v>19</v>
      </c>
      <c r="B11" s="42">
        <v>4</v>
      </c>
      <c r="C11" s="32">
        <v>8</v>
      </c>
      <c r="D11" s="47">
        <v>6</v>
      </c>
      <c r="E11" s="32">
        <v>9</v>
      </c>
      <c r="F11" s="32"/>
      <c r="G11" s="32">
        <v>3</v>
      </c>
      <c r="H11" s="32"/>
      <c r="I11" s="47"/>
      <c r="J11" s="47">
        <v>7</v>
      </c>
      <c r="K11" s="42"/>
      <c r="L11" s="42">
        <v>8</v>
      </c>
      <c r="M11" s="34">
        <f>COUNTA(B11:K11)</f>
        <v>6</v>
      </c>
      <c r="N11" s="32">
        <f>SUM(B11+C11+D11+E11+F11+G11+H11+I11+J11+K11)</f>
        <v>37</v>
      </c>
      <c r="O11" s="11"/>
      <c r="U11" s="86"/>
      <c r="V11" s="82"/>
      <c r="W11" s="76"/>
      <c r="X11" s="79"/>
      <c r="Y11" s="60"/>
      <c r="Z11" s="76"/>
      <c r="AA11" s="76"/>
      <c r="AB11" s="76"/>
      <c r="AC11" s="79"/>
      <c r="AD11" s="79"/>
      <c r="AE11" s="60"/>
      <c r="AF11" s="60"/>
      <c r="AG11" s="84"/>
      <c r="AH11" s="76"/>
      <c r="AI11" s="59"/>
      <c r="AJ11" s="59"/>
      <c r="AK11" s="59"/>
      <c r="AL11" s="59"/>
    </row>
    <row r="12" spans="1:38" ht="13.5">
      <c r="A12" s="131" t="s">
        <v>100</v>
      </c>
      <c r="B12" s="42"/>
      <c r="C12" s="32"/>
      <c r="D12" s="47">
        <v>9</v>
      </c>
      <c r="E12" s="32"/>
      <c r="F12" s="32">
        <v>9</v>
      </c>
      <c r="G12" s="32">
        <v>5</v>
      </c>
      <c r="H12" s="32"/>
      <c r="I12" s="47">
        <v>8</v>
      </c>
      <c r="J12" s="47"/>
      <c r="K12" s="42"/>
      <c r="L12" s="42"/>
      <c r="M12" s="34">
        <f>COUNTA(B12:J12)</f>
        <v>4</v>
      </c>
      <c r="N12" s="32">
        <f>SUM(B12+C12+D12+E12+F12+G12+H12+I12+J12+K12)</f>
        <v>31</v>
      </c>
      <c r="O12" s="11"/>
      <c r="U12" s="86"/>
      <c r="V12" s="82"/>
      <c r="W12" s="76"/>
      <c r="X12" s="79"/>
      <c r="Y12" s="76"/>
      <c r="Z12" s="76"/>
      <c r="AA12" s="76"/>
      <c r="AB12" s="76"/>
      <c r="AC12" s="79"/>
      <c r="AD12" s="79"/>
      <c r="AE12" s="76"/>
      <c r="AF12" s="76"/>
      <c r="AG12" s="84"/>
      <c r="AH12" s="76"/>
      <c r="AI12" s="59"/>
      <c r="AJ12" s="59"/>
      <c r="AK12" s="59"/>
      <c r="AL12" s="59"/>
    </row>
    <row r="13" spans="1:38" ht="13.5">
      <c r="A13" s="117" t="s">
        <v>94</v>
      </c>
      <c r="B13" s="42"/>
      <c r="C13" s="32">
        <v>4</v>
      </c>
      <c r="D13" s="47">
        <v>5</v>
      </c>
      <c r="E13" s="32"/>
      <c r="F13" s="32">
        <v>6</v>
      </c>
      <c r="G13" s="32">
        <v>0</v>
      </c>
      <c r="H13" s="32"/>
      <c r="I13" s="47">
        <v>4</v>
      </c>
      <c r="J13" s="47">
        <v>6</v>
      </c>
      <c r="K13" s="42"/>
      <c r="L13" s="42"/>
      <c r="M13" s="34">
        <f>COUNTA(B13:J13)</f>
        <v>6</v>
      </c>
      <c r="N13" s="47">
        <f>SUM(B13+C13+D13+E13+F13+G13+H13+I13+J13+K13)</f>
        <v>25</v>
      </c>
      <c r="O13" s="11"/>
      <c r="U13" s="86"/>
      <c r="V13" s="82"/>
      <c r="W13" s="76"/>
      <c r="X13" s="79"/>
      <c r="Y13" s="76"/>
      <c r="Z13" s="76"/>
      <c r="AA13" s="76"/>
      <c r="AB13" s="76"/>
      <c r="AC13" s="79"/>
      <c r="AD13" s="79"/>
      <c r="AE13" s="76"/>
      <c r="AF13" s="76"/>
      <c r="AG13" s="84"/>
      <c r="AH13" s="76"/>
      <c r="AI13" s="59"/>
      <c r="AJ13" s="59"/>
      <c r="AK13" s="59"/>
      <c r="AL13" s="59"/>
    </row>
    <row r="14" spans="1:14" ht="13.5">
      <c r="A14" s="132" t="s">
        <v>101</v>
      </c>
      <c r="B14" s="42"/>
      <c r="C14" s="32"/>
      <c r="D14" s="47">
        <v>7</v>
      </c>
      <c r="E14" s="32"/>
      <c r="F14" s="32"/>
      <c r="G14" s="32">
        <v>10</v>
      </c>
      <c r="H14" s="32">
        <v>4</v>
      </c>
      <c r="I14" s="47"/>
      <c r="J14" s="47"/>
      <c r="K14" s="32"/>
      <c r="L14" s="32"/>
      <c r="M14" s="49">
        <f>COUNTA(B14:K14)</f>
        <v>3</v>
      </c>
      <c r="N14" s="32">
        <f>SUM(B14+C14+D14+E14+F14+G14+H14+I14+J14+K14)</f>
        <v>21</v>
      </c>
    </row>
    <row r="15" spans="1:14" ht="13.5">
      <c r="A15" s="117" t="s">
        <v>129</v>
      </c>
      <c r="B15" s="42"/>
      <c r="C15" s="32"/>
      <c r="D15" s="47"/>
      <c r="E15" s="32"/>
      <c r="F15" s="32">
        <v>10</v>
      </c>
      <c r="G15" s="32">
        <v>9</v>
      </c>
      <c r="H15" s="32"/>
      <c r="I15" s="47"/>
      <c r="J15" s="47"/>
      <c r="K15" s="42"/>
      <c r="L15" s="42"/>
      <c r="M15" s="34">
        <f>COUNTA(B15:J15)</f>
        <v>2</v>
      </c>
      <c r="N15" s="32">
        <f>SUM(B15+C15+D15+E15+F15+G15+H15+I15+J15+K15)</f>
        <v>19</v>
      </c>
    </row>
    <row r="16" spans="1:38" ht="13.5">
      <c r="A16" s="132" t="s">
        <v>149</v>
      </c>
      <c r="B16" s="42"/>
      <c r="C16" s="32"/>
      <c r="D16" s="47"/>
      <c r="E16" s="32"/>
      <c r="F16" s="32"/>
      <c r="G16" s="32"/>
      <c r="H16" s="32">
        <v>10</v>
      </c>
      <c r="I16" s="47"/>
      <c r="J16" s="47"/>
      <c r="K16" s="32">
        <v>6</v>
      </c>
      <c r="L16" s="32"/>
      <c r="M16" s="34">
        <f>COUNTA(B16:J16)</f>
        <v>1</v>
      </c>
      <c r="N16" s="47">
        <f>SUM(B16+C16+D16+E16+F16+G16+H16+I16+J16+K16)</f>
        <v>16</v>
      </c>
      <c r="O16" s="11"/>
      <c r="U16" s="86"/>
      <c r="V16" s="82"/>
      <c r="W16" s="76"/>
      <c r="X16" s="87"/>
      <c r="Y16" s="76"/>
      <c r="Z16" s="76"/>
      <c r="AA16" s="76"/>
      <c r="AB16" s="76"/>
      <c r="AC16" s="79"/>
      <c r="AD16" s="79"/>
      <c r="AE16" s="76"/>
      <c r="AF16" s="76"/>
      <c r="AG16" s="84"/>
      <c r="AH16" s="79"/>
      <c r="AI16" s="59"/>
      <c r="AJ16" s="59"/>
      <c r="AK16" s="59"/>
      <c r="AL16" s="59"/>
    </row>
    <row r="17" spans="1:38" s="38" customFormat="1" ht="13.5">
      <c r="A17" s="117" t="s">
        <v>171</v>
      </c>
      <c r="B17" s="42"/>
      <c r="C17" s="32"/>
      <c r="D17" s="47"/>
      <c r="E17" s="32"/>
      <c r="F17" s="32"/>
      <c r="G17" s="32"/>
      <c r="H17" s="32"/>
      <c r="I17" s="47">
        <v>2</v>
      </c>
      <c r="J17" s="47">
        <v>1</v>
      </c>
      <c r="K17" s="42">
        <v>7</v>
      </c>
      <c r="L17" s="42">
        <v>6</v>
      </c>
      <c r="M17" s="34">
        <f>COUNTA(B17:J17)</f>
        <v>2</v>
      </c>
      <c r="N17" s="32">
        <f>SUM(B17+C17+D17+E17+F17+G17+H17+I17+J17+K17+L17)</f>
        <v>16</v>
      </c>
      <c r="O17" s="46"/>
      <c r="U17" s="58"/>
      <c r="V17" s="82"/>
      <c r="W17" s="76"/>
      <c r="X17" s="79"/>
      <c r="Y17" s="76"/>
      <c r="Z17" s="76"/>
      <c r="AA17" s="76"/>
      <c r="AB17" s="76"/>
      <c r="AC17" s="79"/>
      <c r="AD17" s="79"/>
      <c r="AE17" s="84"/>
      <c r="AF17" s="84"/>
      <c r="AG17" s="84"/>
      <c r="AH17" s="79"/>
      <c r="AI17" s="88"/>
      <c r="AJ17" s="88"/>
      <c r="AK17" s="88"/>
      <c r="AL17" s="88"/>
    </row>
    <row r="18" spans="1:38" ht="13.5">
      <c r="A18" s="131" t="s">
        <v>117</v>
      </c>
      <c r="B18" s="42"/>
      <c r="C18" s="47"/>
      <c r="D18" s="47"/>
      <c r="E18" s="47">
        <v>6</v>
      </c>
      <c r="F18" s="47"/>
      <c r="G18" s="47">
        <v>0</v>
      </c>
      <c r="H18" s="47"/>
      <c r="I18" s="47"/>
      <c r="J18" s="47"/>
      <c r="K18" s="47">
        <v>9</v>
      </c>
      <c r="L18" s="47"/>
      <c r="M18" s="34">
        <f>COUNTA(B18:J18)</f>
        <v>2</v>
      </c>
      <c r="N18" s="32">
        <f>SUM(B18+C18+D18+E18+F18+G18+H18+I18+J18+K18)</f>
        <v>15</v>
      </c>
      <c r="O18" s="11"/>
      <c r="U18" s="58"/>
      <c r="V18" s="82"/>
      <c r="W18" s="76"/>
      <c r="X18" s="79"/>
      <c r="Y18" s="76"/>
      <c r="Z18" s="76"/>
      <c r="AA18" s="76"/>
      <c r="AB18" s="76"/>
      <c r="AC18" s="79"/>
      <c r="AD18" s="79"/>
      <c r="AE18" s="84"/>
      <c r="AF18" s="84"/>
      <c r="AG18" s="84"/>
      <c r="AH18" s="76"/>
      <c r="AI18" s="59"/>
      <c r="AJ18" s="59"/>
      <c r="AK18" s="59"/>
      <c r="AL18" s="59"/>
    </row>
    <row r="19" spans="1:38" ht="13.5">
      <c r="A19" s="132" t="s">
        <v>57</v>
      </c>
      <c r="B19" s="42">
        <v>7</v>
      </c>
      <c r="C19" s="32"/>
      <c r="D19" s="47"/>
      <c r="E19" s="32"/>
      <c r="F19" s="32"/>
      <c r="G19" s="32"/>
      <c r="H19" s="32">
        <v>6</v>
      </c>
      <c r="I19" s="47"/>
      <c r="J19" s="47">
        <v>0</v>
      </c>
      <c r="K19" s="32"/>
      <c r="L19" s="32"/>
      <c r="M19" s="34">
        <f>COUNTA(B19:K19)</f>
        <v>3</v>
      </c>
      <c r="N19" s="32">
        <f>SUM(B19+C19+D19+E19+F19+G19+H19+I19+J19+K19)</f>
        <v>13</v>
      </c>
      <c r="O19" s="11"/>
      <c r="U19" s="58"/>
      <c r="V19" s="82"/>
      <c r="W19" s="76"/>
      <c r="X19" s="79"/>
      <c r="Y19" s="76"/>
      <c r="Z19" s="76"/>
      <c r="AA19" s="76"/>
      <c r="AB19" s="76"/>
      <c r="AC19" s="79"/>
      <c r="AD19" s="79"/>
      <c r="AE19" s="84"/>
      <c r="AF19" s="84"/>
      <c r="AG19" s="84"/>
      <c r="AH19" s="76"/>
      <c r="AI19" s="59"/>
      <c r="AJ19" s="59"/>
      <c r="AK19" s="59"/>
      <c r="AL19" s="59"/>
    </row>
    <row r="20" spans="1:38" ht="13.5">
      <c r="A20" s="117" t="s">
        <v>59</v>
      </c>
      <c r="B20" s="42">
        <v>2</v>
      </c>
      <c r="C20" s="32">
        <v>6</v>
      </c>
      <c r="D20" s="47"/>
      <c r="E20" s="32"/>
      <c r="F20" s="32"/>
      <c r="G20" s="32"/>
      <c r="H20" s="32"/>
      <c r="I20" s="47">
        <v>6</v>
      </c>
      <c r="J20" s="47">
        <v>4</v>
      </c>
      <c r="K20" s="42"/>
      <c r="L20" s="42"/>
      <c r="M20" s="49">
        <f>COUNTA(B20:K20)</f>
        <v>4</v>
      </c>
      <c r="N20" s="32">
        <f>SUM(B20+C20+D20+E20+F20+G20+H20+J20+K20)</f>
        <v>12</v>
      </c>
      <c r="O20" s="11"/>
      <c r="U20" s="58"/>
      <c r="V20" s="82"/>
      <c r="W20" s="76"/>
      <c r="X20" s="79"/>
      <c r="Y20" s="76"/>
      <c r="Z20" s="76"/>
      <c r="AA20" s="76"/>
      <c r="AB20" s="76"/>
      <c r="AC20" s="79"/>
      <c r="AD20" s="79"/>
      <c r="AE20" s="84"/>
      <c r="AF20" s="84"/>
      <c r="AG20" s="84"/>
      <c r="AH20" s="76"/>
      <c r="AI20" s="59"/>
      <c r="AJ20" s="59"/>
      <c r="AK20" s="59"/>
      <c r="AL20" s="59"/>
    </row>
    <row r="21" spans="1:38" ht="13.5">
      <c r="A21" s="117" t="s">
        <v>170</v>
      </c>
      <c r="B21" s="42"/>
      <c r="C21" s="32"/>
      <c r="D21" s="47"/>
      <c r="E21" s="32"/>
      <c r="F21" s="32"/>
      <c r="G21" s="32"/>
      <c r="H21" s="32"/>
      <c r="I21" s="47">
        <v>5</v>
      </c>
      <c r="J21" s="47">
        <v>5</v>
      </c>
      <c r="K21" s="42"/>
      <c r="L21" s="42"/>
      <c r="M21" s="34">
        <f>COUNTA(B21:J21)</f>
        <v>2</v>
      </c>
      <c r="N21" s="32">
        <f>SUM(B21+C21+D21+E21+F21+G21+H21+I21+J21+K21)</f>
        <v>10</v>
      </c>
      <c r="O21" s="11"/>
      <c r="U21" s="77"/>
      <c r="V21" s="82"/>
      <c r="W21" s="76"/>
      <c r="X21" s="79"/>
      <c r="Y21" s="76"/>
      <c r="Z21" s="76"/>
      <c r="AA21" s="76"/>
      <c r="AB21" s="76"/>
      <c r="AC21" s="79"/>
      <c r="AD21" s="79"/>
      <c r="AE21" s="84"/>
      <c r="AF21" s="84"/>
      <c r="AG21" s="84"/>
      <c r="AH21" s="79"/>
      <c r="AI21" s="59"/>
      <c r="AJ21" s="59"/>
      <c r="AK21" s="59"/>
      <c r="AL21" s="59"/>
    </row>
    <row r="22" spans="1:38" ht="13.5">
      <c r="A22" s="133" t="s">
        <v>116</v>
      </c>
      <c r="B22" s="42"/>
      <c r="C22" s="32"/>
      <c r="D22" s="47"/>
      <c r="E22" s="32">
        <v>7</v>
      </c>
      <c r="F22" s="32"/>
      <c r="G22" s="32">
        <v>2</v>
      </c>
      <c r="H22" s="32"/>
      <c r="I22" s="47"/>
      <c r="J22" s="47"/>
      <c r="K22" s="32"/>
      <c r="L22" s="32"/>
      <c r="M22" s="34">
        <f>COUNTA(B22:J22)</f>
        <v>2</v>
      </c>
      <c r="N22" s="32">
        <f>SUM(B22+C22+D22+E22+F22+G22+H22+I22+J22+K22)</f>
        <v>9</v>
      </c>
      <c r="O22" s="11"/>
      <c r="U22" s="89"/>
      <c r="V22" s="90"/>
      <c r="W22" s="91"/>
      <c r="X22" s="79"/>
      <c r="Y22" s="91"/>
      <c r="Z22" s="91"/>
      <c r="AA22" s="91"/>
      <c r="AB22" s="91"/>
      <c r="AC22" s="79"/>
      <c r="AD22" s="79"/>
      <c r="AE22" s="91"/>
      <c r="AF22" s="91"/>
      <c r="AG22" s="84"/>
      <c r="AH22" s="91"/>
      <c r="AI22" s="59"/>
      <c r="AJ22" s="59"/>
      <c r="AK22" s="59"/>
      <c r="AL22" s="59"/>
    </row>
    <row r="23" spans="1:38" ht="13.5">
      <c r="A23" s="132" t="s">
        <v>18</v>
      </c>
      <c r="B23" s="42">
        <v>8</v>
      </c>
      <c r="C23" s="32"/>
      <c r="D23" s="47"/>
      <c r="E23" s="32"/>
      <c r="F23" s="32"/>
      <c r="G23" s="32"/>
      <c r="H23" s="32"/>
      <c r="I23" s="47"/>
      <c r="J23" s="47">
        <v>0</v>
      </c>
      <c r="K23" s="32"/>
      <c r="L23" s="32"/>
      <c r="M23" s="49">
        <f>COUNTA(B23:K23)</f>
        <v>2</v>
      </c>
      <c r="N23" s="47">
        <f>SUM(B23+C23+D23+E23+F23+G23+H23+J23+K23)</f>
        <v>8</v>
      </c>
      <c r="O23" s="11"/>
      <c r="U23" s="86"/>
      <c r="V23" s="82"/>
      <c r="W23" s="76"/>
      <c r="X23" s="79"/>
      <c r="Y23" s="76"/>
      <c r="Z23" s="76"/>
      <c r="AA23" s="76"/>
      <c r="AB23" s="76"/>
      <c r="AC23" s="79"/>
      <c r="AD23" s="79"/>
      <c r="AE23" s="76"/>
      <c r="AF23" s="76"/>
      <c r="AG23" s="84"/>
      <c r="AH23" s="76"/>
      <c r="AI23" s="59"/>
      <c r="AJ23" s="59"/>
      <c r="AK23" s="59"/>
      <c r="AL23" s="59"/>
    </row>
    <row r="24" spans="1:38" ht="13.5">
      <c r="A24" s="131" t="s">
        <v>84</v>
      </c>
      <c r="B24" s="64"/>
      <c r="C24" s="47"/>
      <c r="D24" s="47"/>
      <c r="E24" s="106"/>
      <c r="F24" s="47"/>
      <c r="G24" s="47">
        <v>8</v>
      </c>
      <c r="H24" s="47"/>
      <c r="I24" s="47"/>
      <c r="J24" s="47"/>
      <c r="K24" s="64"/>
      <c r="L24" s="64"/>
      <c r="M24" s="49">
        <f>COUNTA(B24:J24)</f>
        <v>1</v>
      </c>
      <c r="N24" s="47">
        <f>SUM(B24+C24+D24+E24+F24+G24+I24+J24+K24)</f>
        <v>8</v>
      </c>
      <c r="O24" s="11"/>
      <c r="U24" s="58"/>
      <c r="V24" s="82"/>
      <c r="W24" s="76"/>
      <c r="X24" s="79"/>
      <c r="Y24" s="76"/>
      <c r="Z24" s="76"/>
      <c r="AA24" s="76"/>
      <c r="AB24" s="76"/>
      <c r="AC24" s="79"/>
      <c r="AD24" s="79"/>
      <c r="AE24" s="84"/>
      <c r="AF24" s="84"/>
      <c r="AG24" s="84"/>
      <c r="AH24" s="76"/>
      <c r="AI24" s="59"/>
      <c r="AJ24" s="59"/>
      <c r="AK24" s="59"/>
      <c r="AL24" s="59"/>
    </row>
    <row r="25" spans="1:38" ht="13.5">
      <c r="A25" s="132" t="s">
        <v>130</v>
      </c>
      <c r="B25" s="42"/>
      <c r="C25" s="32"/>
      <c r="D25" s="47"/>
      <c r="E25" s="32"/>
      <c r="F25" s="32">
        <v>4</v>
      </c>
      <c r="G25" s="32">
        <v>1</v>
      </c>
      <c r="H25" s="32"/>
      <c r="I25" s="47"/>
      <c r="J25" s="47">
        <v>2</v>
      </c>
      <c r="K25" s="32"/>
      <c r="L25" s="32"/>
      <c r="M25" s="34">
        <f>COUNTA(B25:J25)</f>
        <v>3</v>
      </c>
      <c r="N25" s="32">
        <f>SUM(B25+C25+D25+E25+F25+G25+H25+I25+J25+K25)</f>
        <v>7</v>
      </c>
      <c r="O25" s="11"/>
      <c r="U25" s="58"/>
      <c r="V25" s="82"/>
      <c r="W25" s="76"/>
      <c r="X25" s="79"/>
      <c r="Y25" s="76"/>
      <c r="Z25" s="76"/>
      <c r="AA25" s="76"/>
      <c r="AB25" s="76"/>
      <c r="AC25" s="79"/>
      <c r="AD25" s="79"/>
      <c r="AE25" s="84"/>
      <c r="AF25" s="84"/>
      <c r="AG25" s="84"/>
      <c r="AH25" s="76"/>
      <c r="AI25" s="59"/>
      <c r="AJ25" s="59"/>
      <c r="AK25" s="59"/>
      <c r="AL25" s="59"/>
    </row>
    <row r="26" spans="1:38" ht="13.5">
      <c r="A26" s="117" t="s">
        <v>150</v>
      </c>
      <c r="B26" s="42"/>
      <c r="C26" s="32"/>
      <c r="D26" s="47"/>
      <c r="E26" s="32"/>
      <c r="F26" s="32"/>
      <c r="G26" s="32"/>
      <c r="H26" s="32">
        <v>7</v>
      </c>
      <c r="I26" s="47"/>
      <c r="J26" s="47"/>
      <c r="K26" s="42"/>
      <c r="L26" s="42"/>
      <c r="M26" s="34">
        <f>COUNTA(B26:J26)</f>
        <v>1</v>
      </c>
      <c r="N26" s="47">
        <f>SUM(B26+C26+D26+E26+F26+G26+H26+I26+J26+K26)</f>
        <v>7</v>
      </c>
      <c r="U26" s="92"/>
      <c r="V26" s="82"/>
      <c r="W26" s="76"/>
      <c r="X26" s="79"/>
      <c r="Y26" s="76"/>
      <c r="Z26" s="76"/>
      <c r="AA26" s="76"/>
      <c r="AB26" s="76"/>
      <c r="AC26" s="79"/>
      <c r="AD26" s="79"/>
      <c r="AE26" s="76"/>
      <c r="AF26" s="76"/>
      <c r="AG26" s="84"/>
      <c r="AH26" s="76"/>
      <c r="AI26" s="59"/>
      <c r="AJ26" s="59"/>
      <c r="AK26" s="59"/>
      <c r="AL26" s="59"/>
    </row>
    <row r="27" spans="1:38" ht="13.5">
      <c r="A27" s="117" t="s">
        <v>140</v>
      </c>
      <c r="B27" s="42"/>
      <c r="C27" s="32"/>
      <c r="D27" s="47"/>
      <c r="E27" s="32"/>
      <c r="F27" s="32"/>
      <c r="G27" s="32">
        <v>7</v>
      </c>
      <c r="H27" s="32"/>
      <c r="I27" s="47"/>
      <c r="J27" s="47"/>
      <c r="K27" s="42"/>
      <c r="L27" s="42"/>
      <c r="M27" s="34">
        <f>COUNTA(B27:J27)</f>
        <v>1</v>
      </c>
      <c r="N27" s="32">
        <f>SUM(B27+C27+D27+E27+F27+G27+H27+I27+J27+K27)</f>
        <v>7</v>
      </c>
      <c r="U27" s="77"/>
      <c r="V27" s="82"/>
      <c r="W27" s="79"/>
      <c r="X27" s="79"/>
      <c r="Y27" s="79"/>
      <c r="Z27" s="79"/>
      <c r="AA27" s="79"/>
      <c r="AB27" s="79"/>
      <c r="AC27" s="87"/>
      <c r="AD27" s="79"/>
      <c r="AE27" s="79"/>
      <c r="AF27" s="79"/>
      <c r="AG27" s="84"/>
      <c r="AH27" s="76"/>
      <c r="AI27" s="59"/>
      <c r="AJ27" s="59"/>
      <c r="AK27" s="59"/>
      <c r="AL27" s="59"/>
    </row>
    <row r="28" spans="1:38" ht="13.5">
      <c r="A28" s="117" t="s">
        <v>194</v>
      </c>
      <c r="B28" s="118"/>
      <c r="C28" s="119"/>
      <c r="D28" s="120"/>
      <c r="E28" s="119"/>
      <c r="F28" s="119"/>
      <c r="G28" s="119"/>
      <c r="H28" s="119"/>
      <c r="I28" s="120"/>
      <c r="J28" s="120"/>
      <c r="K28" s="42"/>
      <c r="L28" s="42">
        <v>7</v>
      </c>
      <c r="M28" s="34">
        <f>COUNTA(B28:J28)</f>
        <v>0</v>
      </c>
      <c r="N28" s="47">
        <f>SUM(B28+C28+D28+E28+F28+G28+H28+I28+J28+K28+L28)</f>
        <v>7</v>
      </c>
      <c r="U28" s="92"/>
      <c r="V28" s="82"/>
      <c r="W28" s="76"/>
      <c r="X28" s="79"/>
      <c r="Y28" s="76"/>
      <c r="Z28" s="76"/>
      <c r="AA28" s="76"/>
      <c r="AB28" s="76"/>
      <c r="AC28" s="79"/>
      <c r="AD28" s="79"/>
      <c r="AE28" s="76"/>
      <c r="AF28" s="76"/>
      <c r="AG28" s="84"/>
      <c r="AH28" s="76"/>
      <c r="AI28" s="59"/>
      <c r="AJ28" s="59"/>
      <c r="AK28" s="59"/>
      <c r="AL28" s="59"/>
    </row>
    <row r="29" spans="1:38" ht="13.5">
      <c r="A29" s="132" t="s">
        <v>34</v>
      </c>
      <c r="B29" s="42">
        <v>1</v>
      </c>
      <c r="C29" s="32">
        <v>3</v>
      </c>
      <c r="D29" s="47">
        <v>2</v>
      </c>
      <c r="E29" s="32"/>
      <c r="F29" s="32"/>
      <c r="G29" s="32">
        <v>0</v>
      </c>
      <c r="H29" s="32"/>
      <c r="I29" s="47"/>
      <c r="J29" s="47"/>
      <c r="K29" s="32"/>
      <c r="L29" s="32"/>
      <c r="M29" s="34">
        <f>COUNTA(B29:J29)</f>
        <v>4</v>
      </c>
      <c r="N29" s="32">
        <f>SUM(B29+C29+D29+E29+F29+G29+H29+I29+J29+K29)</f>
        <v>6</v>
      </c>
      <c r="U29" s="58"/>
      <c r="V29" s="82"/>
      <c r="W29" s="76"/>
      <c r="X29" s="79"/>
      <c r="Y29" s="76"/>
      <c r="Z29" s="76"/>
      <c r="AA29" s="76"/>
      <c r="AB29" s="76"/>
      <c r="AC29" s="79"/>
      <c r="AD29" s="79"/>
      <c r="AE29" s="84"/>
      <c r="AF29" s="84"/>
      <c r="AG29" s="84"/>
      <c r="AH29" s="76"/>
      <c r="AI29" s="59"/>
      <c r="AJ29" s="59"/>
      <c r="AK29" s="59"/>
      <c r="AL29" s="59"/>
    </row>
    <row r="30" spans="1:38" ht="13.5">
      <c r="A30" s="132" t="s">
        <v>16</v>
      </c>
      <c r="B30" s="42">
        <v>5</v>
      </c>
      <c r="C30" s="32"/>
      <c r="D30" s="47"/>
      <c r="E30" s="32"/>
      <c r="F30" s="32"/>
      <c r="G30" s="32"/>
      <c r="H30" s="32"/>
      <c r="I30" s="47"/>
      <c r="J30" s="47"/>
      <c r="K30" s="32"/>
      <c r="L30" s="32"/>
      <c r="M30" s="34">
        <f>COUNTA(B30:J30)</f>
        <v>1</v>
      </c>
      <c r="N30" s="32">
        <f>SUM(B30+C30+D30+E30+F30+G30+H30+I30+J30+K30)</f>
        <v>5</v>
      </c>
      <c r="U30" s="86"/>
      <c r="V30" s="82"/>
      <c r="W30" s="76"/>
      <c r="X30" s="79"/>
      <c r="Y30" s="76"/>
      <c r="Z30" s="76"/>
      <c r="AA30" s="76"/>
      <c r="AB30" s="76"/>
      <c r="AC30" s="79"/>
      <c r="AD30" s="79"/>
      <c r="AE30" s="76"/>
      <c r="AF30" s="76"/>
      <c r="AG30" s="84"/>
      <c r="AH30" s="76"/>
      <c r="AI30" s="59"/>
      <c r="AJ30" s="59"/>
      <c r="AK30" s="59"/>
      <c r="AL30" s="59"/>
    </row>
    <row r="31" spans="1:38" ht="13.5">
      <c r="A31" s="133" t="s">
        <v>118</v>
      </c>
      <c r="B31" s="42"/>
      <c r="C31" s="32"/>
      <c r="D31" s="47"/>
      <c r="E31" s="32">
        <v>5</v>
      </c>
      <c r="F31" s="32"/>
      <c r="G31" s="32"/>
      <c r="H31" s="32"/>
      <c r="I31" s="47"/>
      <c r="J31" s="47">
        <v>0</v>
      </c>
      <c r="K31" s="32"/>
      <c r="L31" s="32"/>
      <c r="M31" s="34">
        <f>COUNTA(B31:J31)</f>
        <v>2</v>
      </c>
      <c r="N31" s="32">
        <f>SUM(B31+C31+D31+E31+F31+G31+H31+I31+J31+K31)</f>
        <v>5</v>
      </c>
      <c r="U31" s="58"/>
      <c r="V31" s="82"/>
      <c r="W31" s="76"/>
      <c r="X31" s="79"/>
      <c r="Y31" s="93"/>
      <c r="Z31" s="76"/>
      <c r="AA31" s="76"/>
      <c r="AB31" s="76"/>
      <c r="AC31" s="79"/>
      <c r="AD31" s="79"/>
      <c r="AE31" s="84"/>
      <c r="AF31" s="84"/>
      <c r="AG31" s="84"/>
      <c r="AH31" s="76"/>
      <c r="AI31" s="59"/>
      <c r="AJ31" s="59"/>
      <c r="AK31" s="59"/>
      <c r="AL31" s="59"/>
    </row>
    <row r="32" spans="1:38" ht="13.5">
      <c r="A32" s="132" t="s">
        <v>151</v>
      </c>
      <c r="B32" s="42"/>
      <c r="C32" s="32"/>
      <c r="D32" s="47"/>
      <c r="E32" s="32"/>
      <c r="F32" s="32"/>
      <c r="G32" s="32"/>
      <c r="H32" s="32">
        <v>3</v>
      </c>
      <c r="I32" s="47"/>
      <c r="J32" s="47"/>
      <c r="K32" s="32"/>
      <c r="L32" s="32"/>
      <c r="M32" s="34">
        <f>COUNTA(B32:J32)</f>
        <v>1</v>
      </c>
      <c r="N32" s="47">
        <f>SUM(B32+C32+D32+E32+F32+G32+H32+I32+J32+K32)</f>
        <v>3</v>
      </c>
      <c r="U32" s="59"/>
      <c r="V32" s="94"/>
      <c r="W32" s="95"/>
      <c r="X32" s="96"/>
      <c r="Y32" s="95"/>
      <c r="Z32" s="95"/>
      <c r="AA32" s="95"/>
      <c r="AB32" s="95"/>
      <c r="AC32" s="96"/>
      <c r="AD32" s="96"/>
      <c r="AE32" s="84"/>
      <c r="AF32" s="84"/>
      <c r="AG32" s="84"/>
      <c r="AH32" s="76"/>
      <c r="AI32" s="59"/>
      <c r="AJ32" s="59"/>
      <c r="AK32" s="59"/>
      <c r="AL32" s="59"/>
    </row>
    <row r="33" spans="1:38" ht="13.5">
      <c r="A33" s="117" t="s">
        <v>23</v>
      </c>
      <c r="B33" s="42">
        <v>3</v>
      </c>
      <c r="C33" s="32"/>
      <c r="D33" s="47"/>
      <c r="E33" s="32"/>
      <c r="F33" s="32"/>
      <c r="G33" s="32"/>
      <c r="H33" s="32"/>
      <c r="I33" s="47"/>
      <c r="J33" s="47"/>
      <c r="K33" s="42"/>
      <c r="L33" s="42"/>
      <c r="M33" s="34">
        <f>COUNTA(B33:J33)</f>
        <v>1</v>
      </c>
      <c r="N33" s="32">
        <f>SUM(B33+C33+D33+E33+F33+G33+H33+I33+J33+K33)</f>
        <v>3</v>
      </c>
      <c r="U33" s="86"/>
      <c r="V33" s="82"/>
      <c r="W33" s="76"/>
      <c r="X33" s="79"/>
      <c r="Y33" s="76"/>
      <c r="Z33" s="76"/>
      <c r="AA33" s="76"/>
      <c r="AB33" s="76"/>
      <c r="AC33" s="79"/>
      <c r="AD33" s="79"/>
      <c r="AE33" s="76"/>
      <c r="AF33" s="76"/>
      <c r="AG33" s="84"/>
      <c r="AH33" s="76"/>
      <c r="AI33" s="59"/>
      <c r="AJ33" s="59"/>
      <c r="AK33" s="59"/>
      <c r="AL33" s="59"/>
    </row>
    <row r="34" spans="1:38" ht="13.5">
      <c r="A34" s="117" t="s">
        <v>102</v>
      </c>
      <c r="B34" s="42"/>
      <c r="C34" s="32"/>
      <c r="D34" s="47">
        <v>3</v>
      </c>
      <c r="E34" s="32"/>
      <c r="F34" s="32"/>
      <c r="G34" s="32"/>
      <c r="H34" s="32"/>
      <c r="I34" s="47"/>
      <c r="J34" s="47"/>
      <c r="K34" s="42"/>
      <c r="L34" s="42"/>
      <c r="M34" s="34">
        <f>COUNTA(B34:J34)</f>
        <v>1</v>
      </c>
      <c r="N34" s="32">
        <f>SUM(B34+C34+D34+E34+F34+G34+H34+I34+J34+K34)</f>
        <v>3</v>
      </c>
      <c r="U34" s="58"/>
      <c r="V34" s="82"/>
      <c r="W34" s="76"/>
      <c r="X34" s="79"/>
      <c r="Y34" s="76"/>
      <c r="Z34" s="76"/>
      <c r="AA34" s="76"/>
      <c r="AB34" s="76"/>
      <c r="AC34" s="79"/>
      <c r="AD34" s="79"/>
      <c r="AE34" s="84"/>
      <c r="AF34" s="84"/>
      <c r="AG34" s="84"/>
      <c r="AH34" s="76"/>
      <c r="AI34" s="59"/>
      <c r="AJ34" s="59"/>
      <c r="AK34" s="59"/>
      <c r="AL34" s="59"/>
    </row>
    <row r="35" spans="1:38" ht="13.5">
      <c r="A35" s="117" t="s">
        <v>152</v>
      </c>
      <c r="B35" s="42"/>
      <c r="C35" s="32"/>
      <c r="D35" s="47"/>
      <c r="E35" s="32"/>
      <c r="F35" s="32"/>
      <c r="G35" s="32"/>
      <c r="H35" s="32">
        <v>2</v>
      </c>
      <c r="I35" s="47"/>
      <c r="J35" s="47"/>
      <c r="K35" s="42"/>
      <c r="L35" s="42"/>
      <c r="M35" s="34">
        <f>COUNTA(B35:J35)</f>
        <v>1</v>
      </c>
      <c r="N35" s="47">
        <f>SUM(B35+C35+D35+E35+F35+G35+H35+I35+J35+K35)</f>
        <v>2</v>
      </c>
      <c r="U35" s="86"/>
      <c r="V35" s="82"/>
      <c r="W35" s="76"/>
      <c r="X35" s="79"/>
      <c r="Y35" s="76"/>
      <c r="Z35" s="76"/>
      <c r="AA35" s="76"/>
      <c r="AB35" s="76"/>
      <c r="AC35" s="79"/>
      <c r="AD35" s="79"/>
      <c r="AE35" s="76"/>
      <c r="AF35" s="76"/>
      <c r="AG35" s="84"/>
      <c r="AH35" s="76"/>
      <c r="AI35" s="59"/>
      <c r="AJ35" s="59"/>
      <c r="AK35" s="59"/>
      <c r="AL35" s="59"/>
    </row>
    <row r="36" spans="1:38" ht="13.5">
      <c r="A36" s="117" t="s">
        <v>103</v>
      </c>
      <c r="B36" s="42"/>
      <c r="C36" s="32"/>
      <c r="D36" s="47">
        <v>1</v>
      </c>
      <c r="E36" s="32"/>
      <c r="F36" s="32"/>
      <c r="G36" s="32"/>
      <c r="H36" s="32"/>
      <c r="I36" s="47"/>
      <c r="J36" s="47"/>
      <c r="K36" s="42"/>
      <c r="L36" s="42"/>
      <c r="M36" s="34">
        <f>COUNTA(B36:J36)</f>
        <v>1</v>
      </c>
      <c r="N36" s="32">
        <f>SUM(B36+C36+D36+E36+F36+G36+H36+I36+J36+K36)</f>
        <v>1</v>
      </c>
      <c r="U36" s="59"/>
      <c r="V36" s="94"/>
      <c r="W36" s="95"/>
      <c r="X36" s="96"/>
      <c r="Y36" s="95"/>
      <c r="Z36" s="95"/>
      <c r="AA36" s="95"/>
      <c r="AB36" s="95"/>
      <c r="AC36" s="96"/>
      <c r="AD36" s="96"/>
      <c r="AE36" s="84"/>
      <c r="AF36" s="84"/>
      <c r="AG36" s="84"/>
      <c r="AH36" s="76"/>
      <c r="AI36" s="59"/>
      <c r="AJ36" s="59"/>
      <c r="AK36" s="59"/>
      <c r="AL36" s="59"/>
    </row>
    <row r="37" spans="1:38" ht="13.5">
      <c r="A37" s="117" t="s">
        <v>176</v>
      </c>
      <c r="B37" s="42"/>
      <c r="C37" s="32"/>
      <c r="D37" s="47"/>
      <c r="E37" s="32"/>
      <c r="F37" s="32"/>
      <c r="G37" s="32"/>
      <c r="H37" s="32"/>
      <c r="I37" s="47"/>
      <c r="J37" s="47">
        <v>0</v>
      </c>
      <c r="K37" s="42"/>
      <c r="L37" s="42"/>
      <c r="M37" s="34">
        <f>COUNTA(B37:J37)</f>
        <v>1</v>
      </c>
      <c r="N37" s="47">
        <f>SUM(B37+C37+D37+E37+F37+G37+H37+I37+J37+K37)</f>
        <v>0</v>
      </c>
      <c r="U37" s="58"/>
      <c r="V37" s="82"/>
      <c r="W37" s="76"/>
      <c r="X37" s="79"/>
      <c r="Y37" s="76"/>
      <c r="Z37" s="76"/>
      <c r="AA37" s="76"/>
      <c r="AB37" s="76"/>
      <c r="AC37" s="79"/>
      <c r="AD37" s="79"/>
      <c r="AE37" s="84"/>
      <c r="AF37" s="84"/>
      <c r="AG37" s="84"/>
      <c r="AH37" s="76"/>
      <c r="AI37" s="59"/>
      <c r="AJ37" s="59"/>
      <c r="AK37" s="59"/>
      <c r="AL37" s="59"/>
    </row>
    <row r="38" spans="1:38" ht="13.5">
      <c r="A38" s="117" t="s">
        <v>177</v>
      </c>
      <c r="B38" s="118"/>
      <c r="C38" s="119"/>
      <c r="D38" s="120"/>
      <c r="E38" s="119"/>
      <c r="F38" s="119"/>
      <c r="G38" s="119"/>
      <c r="H38" s="119"/>
      <c r="I38" s="120"/>
      <c r="J38" s="120" t="s">
        <v>92</v>
      </c>
      <c r="K38" s="42"/>
      <c r="L38" s="42"/>
      <c r="M38" s="34">
        <f>COUNTA(B38:J38)</f>
        <v>1</v>
      </c>
      <c r="N38" s="47">
        <f>SUM(B38+C38+D38+E38+F38+G38+H38+I38+K38)</f>
        <v>0</v>
      </c>
      <c r="U38" s="58"/>
      <c r="V38" s="82"/>
      <c r="W38" s="76"/>
      <c r="X38" s="79"/>
      <c r="Y38" s="76"/>
      <c r="Z38" s="76"/>
      <c r="AA38" s="76"/>
      <c r="AB38" s="76"/>
      <c r="AC38" s="79"/>
      <c r="AD38" s="79"/>
      <c r="AE38" s="84"/>
      <c r="AF38" s="84"/>
      <c r="AG38" s="84"/>
      <c r="AH38" s="76"/>
      <c r="AI38" s="59"/>
      <c r="AJ38" s="59"/>
      <c r="AK38" s="59"/>
      <c r="AL38" s="59"/>
    </row>
    <row r="39" spans="1:38" ht="13.5">
      <c r="A39" s="132" t="s">
        <v>195</v>
      </c>
      <c r="B39" s="42"/>
      <c r="C39" s="32"/>
      <c r="D39" s="47"/>
      <c r="E39" s="32"/>
      <c r="F39" s="32"/>
      <c r="G39" s="32"/>
      <c r="H39" s="32"/>
      <c r="I39" s="47"/>
      <c r="J39" s="47"/>
      <c r="K39" s="32"/>
      <c r="L39" s="32"/>
      <c r="M39" s="34">
        <f>COUNTA(B39:J39)</f>
        <v>0</v>
      </c>
      <c r="N39" s="47">
        <f>SUM(B39+C39+D39+E39+F39+G39+H39+I39+J39+K39+L39)</f>
        <v>0</v>
      </c>
      <c r="U39" s="86"/>
      <c r="V39" s="82"/>
      <c r="W39" s="76"/>
      <c r="X39" s="79"/>
      <c r="Y39" s="76"/>
      <c r="Z39" s="76"/>
      <c r="AA39" s="76"/>
      <c r="AB39" s="76"/>
      <c r="AC39" s="79"/>
      <c r="AD39" s="79"/>
      <c r="AE39" s="76"/>
      <c r="AF39" s="76"/>
      <c r="AG39" s="84"/>
      <c r="AH39" s="76"/>
      <c r="AI39" s="59"/>
      <c r="AJ39" s="59"/>
      <c r="AK39" s="59"/>
      <c r="AL39" s="59"/>
    </row>
    <row r="40" spans="1:38" ht="13.5">
      <c r="A40" s="35" t="s">
        <v>196</v>
      </c>
      <c r="B40" s="42"/>
      <c r="C40" s="32"/>
      <c r="D40" s="47"/>
      <c r="E40" s="32"/>
      <c r="F40" s="32"/>
      <c r="G40" s="32"/>
      <c r="H40" s="32"/>
      <c r="I40" s="47"/>
      <c r="J40" s="47"/>
      <c r="K40" s="42"/>
      <c r="L40" s="42" t="s">
        <v>197</v>
      </c>
      <c r="M40" s="34"/>
      <c r="N40" s="47"/>
      <c r="U40" s="58"/>
      <c r="V40" s="82"/>
      <c r="W40" s="76"/>
      <c r="X40" s="79"/>
      <c r="Y40" s="76"/>
      <c r="Z40" s="76"/>
      <c r="AA40" s="76"/>
      <c r="AB40" s="76"/>
      <c r="AC40" s="79"/>
      <c r="AD40" s="79"/>
      <c r="AE40" s="84"/>
      <c r="AF40" s="84"/>
      <c r="AG40" s="84"/>
      <c r="AH40" s="76"/>
      <c r="AI40" s="59"/>
      <c r="AJ40" s="59"/>
      <c r="AK40" s="59"/>
      <c r="AL40" s="59"/>
    </row>
    <row r="41" spans="1:38" ht="13.5">
      <c r="A41" s="58"/>
      <c r="B41" s="82"/>
      <c r="C41" s="76"/>
      <c r="D41" s="79"/>
      <c r="E41" s="76"/>
      <c r="F41" s="76"/>
      <c r="G41" s="76"/>
      <c r="H41" s="76"/>
      <c r="I41" s="79"/>
      <c r="J41" s="79"/>
      <c r="K41" s="82"/>
      <c r="L41" s="82"/>
      <c r="M41" s="84"/>
      <c r="N41" s="76"/>
      <c r="U41" s="58"/>
      <c r="V41" s="82"/>
      <c r="W41" s="76"/>
      <c r="X41" s="79"/>
      <c r="Y41" s="76"/>
      <c r="Z41" s="76"/>
      <c r="AA41" s="76"/>
      <c r="AB41" s="76"/>
      <c r="AC41" s="79"/>
      <c r="AD41" s="79"/>
      <c r="AE41" s="84"/>
      <c r="AF41" s="84"/>
      <c r="AG41" s="84"/>
      <c r="AH41" s="76"/>
      <c r="AI41" s="59"/>
      <c r="AJ41" s="59"/>
      <c r="AK41" s="59"/>
      <c r="AL41" s="59"/>
    </row>
    <row r="42" spans="21:38" ht="13.5"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</row>
    <row r="43" spans="21:38" ht="13.5"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</row>
    <row r="44" spans="21:38" ht="13.5"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</row>
    <row r="45" spans="21:38" ht="13.5"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</row>
    <row r="46" spans="21:38" ht="13.5"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</row>
    <row r="47" spans="21:38" ht="13.5"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</row>
    <row r="48" spans="21:38" ht="13.5"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</row>
    <row r="49" spans="21:38" ht="13.5"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  <c r="AL49" s="59"/>
    </row>
    <row r="50" spans="21:38" ht="13.5"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9"/>
    </row>
    <row r="51" spans="21:38" ht="13.5"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  <c r="AL51" s="59"/>
    </row>
    <row r="52" spans="21:38" ht="13.5"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</row>
    <row r="53" spans="21:38" ht="13.5"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</row>
    <row r="54" spans="21:38" ht="13.5"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</row>
    <row r="55" spans="21:38" ht="13.5"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</row>
    <row r="56" spans="21:38" ht="13.5">
      <c r="U56" s="59"/>
      <c r="V56" s="59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59"/>
      <c r="AK56" s="59"/>
      <c r="AL56" s="59"/>
    </row>
    <row r="57" spans="21:38" ht="13.5"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59"/>
      <c r="AL57" s="59"/>
    </row>
    <row r="58" spans="21:38" ht="13.5">
      <c r="U58" s="59"/>
      <c r="V58" s="59"/>
      <c r="W58" s="59"/>
      <c r="X58" s="59"/>
      <c r="Y58" s="59"/>
      <c r="Z58" s="59"/>
      <c r="AA58" s="59"/>
      <c r="AB58" s="59"/>
      <c r="AC58" s="59"/>
      <c r="AD58" s="59"/>
      <c r="AE58" s="59"/>
      <c r="AF58" s="59"/>
      <c r="AG58" s="59"/>
      <c r="AH58" s="59"/>
      <c r="AI58" s="59"/>
      <c r="AJ58" s="59"/>
      <c r="AK58" s="59"/>
      <c r="AL58" s="59"/>
    </row>
    <row r="59" spans="21:38" ht="13.5">
      <c r="U59" s="59"/>
      <c r="V59" s="59"/>
      <c r="W59" s="59"/>
      <c r="X59" s="59"/>
      <c r="Y59" s="59"/>
      <c r="Z59" s="59"/>
      <c r="AA59" s="59"/>
      <c r="AB59" s="59"/>
      <c r="AC59" s="59"/>
      <c r="AD59" s="59"/>
      <c r="AE59" s="59"/>
      <c r="AF59" s="59"/>
      <c r="AG59" s="59"/>
      <c r="AH59" s="59"/>
      <c r="AI59" s="59"/>
      <c r="AJ59" s="59"/>
      <c r="AK59" s="59"/>
      <c r="AL59" s="59"/>
    </row>
    <row r="60" spans="21:38" ht="13.5"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9"/>
    </row>
    <row r="61" spans="21:38" ht="13.5"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</row>
    <row r="62" spans="21:38" ht="13.5">
      <c r="U62" s="59"/>
      <c r="V62" s="59"/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  <c r="AJ62" s="59"/>
      <c r="AK62" s="59"/>
      <c r="AL62" s="59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scale="49"/>
  <colBreaks count="2" manualBreakCount="2">
    <brk id="14" max="65535" man="1"/>
    <brk id="32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31"/>
  <sheetViews>
    <sheetView zoomScale="120" zoomScaleNormal="120" zoomScalePageLayoutView="110" workbookViewId="0" topLeftCell="A1">
      <selection activeCell="F5" sqref="F5"/>
    </sheetView>
  </sheetViews>
  <sheetFormatPr defaultColWidth="9.140625" defaultRowHeight="12.75"/>
  <cols>
    <col min="1" max="1" width="26.7109375" style="12" customWidth="1"/>
    <col min="2" max="2" width="9.7109375" style="17" bestFit="1" customWidth="1"/>
    <col min="3" max="3" width="8.421875" style="18" bestFit="1" customWidth="1"/>
    <col min="4" max="4" width="10.8515625" style="18" bestFit="1" customWidth="1"/>
    <col min="5" max="5" width="10.28125" style="18" customWidth="1"/>
    <col min="6" max="6" width="9.7109375" style="18" customWidth="1"/>
    <col min="7" max="7" width="10.7109375" style="18" customWidth="1"/>
    <col min="8" max="8" width="11.8515625" style="18" customWidth="1"/>
    <col min="9" max="9" width="8.00390625" style="18" bestFit="1" customWidth="1"/>
    <col min="10" max="10" width="13.28125" style="18" bestFit="1" customWidth="1"/>
    <col min="11" max="11" width="12.8515625" style="20" bestFit="1" customWidth="1"/>
    <col min="12" max="12" width="6.8515625" style="18" bestFit="1" customWidth="1"/>
    <col min="13" max="13" width="13.8515625" style="12" customWidth="1"/>
    <col min="14" max="14" width="8.28125" style="12" customWidth="1"/>
    <col min="15" max="16384" width="9.140625" style="12" customWidth="1"/>
  </cols>
  <sheetData>
    <row r="1" spans="1:12" s="10" customFormat="1" ht="18.75">
      <c r="A1" s="9" t="s">
        <v>62</v>
      </c>
      <c r="B1" s="13"/>
      <c r="C1" s="14"/>
      <c r="D1" s="14"/>
      <c r="E1" s="14"/>
      <c r="F1" s="14"/>
      <c r="G1" s="14"/>
      <c r="H1" s="14"/>
      <c r="I1" s="14"/>
      <c r="J1" s="14"/>
      <c r="K1" s="19"/>
      <c r="L1" s="14"/>
    </row>
    <row r="2" spans="2:12" s="11" customFormat="1" ht="13.5">
      <c r="B2" s="15"/>
      <c r="C2" s="16"/>
      <c r="D2" s="28"/>
      <c r="E2" s="26" t="s">
        <v>14</v>
      </c>
      <c r="F2" s="27"/>
      <c r="J2" s="16"/>
      <c r="L2" s="16"/>
    </row>
    <row r="3" spans="1:12" s="10" customFormat="1" ht="18.75">
      <c r="A3" s="9" t="s">
        <v>8</v>
      </c>
      <c r="B3" s="13"/>
      <c r="C3" s="14"/>
      <c r="G3" s="14"/>
      <c r="H3" s="14"/>
      <c r="I3" s="14"/>
      <c r="J3" s="14"/>
      <c r="K3" s="21"/>
      <c r="L3" s="14"/>
    </row>
    <row r="4" spans="1:14" ht="55.5">
      <c r="A4" s="53"/>
      <c r="B4" s="22" t="s">
        <v>1</v>
      </c>
      <c r="C4" s="32" t="s">
        <v>2</v>
      </c>
      <c r="D4" s="47" t="s">
        <v>3</v>
      </c>
      <c r="E4" s="32" t="s">
        <v>5</v>
      </c>
      <c r="F4" s="32" t="s">
        <v>4</v>
      </c>
      <c r="G4" s="32" t="s">
        <v>6</v>
      </c>
      <c r="H4" s="32" t="s">
        <v>49</v>
      </c>
      <c r="I4" s="47" t="s">
        <v>50</v>
      </c>
      <c r="J4" s="47" t="s">
        <v>51</v>
      </c>
      <c r="K4" s="32" t="s">
        <v>52</v>
      </c>
      <c r="L4" s="32" t="s">
        <v>53</v>
      </c>
      <c r="M4" s="39" t="s">
        <v>13</v>
      </c>
      <c r="N4" s="66" t="s">
        <v>173</v>
      </c>
    </row>
    <row r="5" spans="1:14" ht="13.5">
      <c r="A5" s="35" t="s">
        <v>96</v>
      </c>
      <c r="B5" s="61">
        <v>9</v>
      </c>
      <c r="C5" s="47">
        <v>9</v>
      </c>
      <c r="D5" s="47">
        <v>9</v>
      </c>
      <c r="E5" s="47">
        <v>9</v>
      </c>
      <c r="F5" s="47"/>
      <c r="G5" s="47">
        <v>9</v>
      </c>
      <c r="H5" s="47"/>
      <c r="I5" s="47">
        <v>10</v>
      </c>
      <c r="J5" s="47" t="s">
        <v>92</v>
      </c>
      <c r="K5" s="49"/>
      <c r="L5" s="49"/>
      <c r="M5" s="49">
        <f>COUNTA(B5:K5)</f>
        <v>7</v>
      </c>
      <c r="N5" s="47">
        <f>SUM(B5+C5+D5+E5+F5+G5+H5+I5+K5)</f>
        <v>55</v>
      </c>
    </row>
    <row r="6" spans="1:14" ht="13.5">
      <c r="A6" s="35" t="s">
        <v>95</v>
      </c>
      <c r="B6" s="61">
        <v>10</v>
      </c>
      <c r="C6" s="32">
        <v>10</v>
      </c>
      <c r="D6" s="47">
        <v>10</v>
      </c>
      <c r="E6" s="32">
        <v>10</v>
      </c>
      <c r="F6" s="32"/>
      <c r="G6" s="32">
        <v>10</v>
      </c>
      <c r="H6" s="31" t="s">
        <v>92</v>
      </c>
      <c r="I6" s="47"/>
      <c r="J6" s="47"/>
      <c r="K6" s="34"/>
      <c r="L6" s="34"/>
      <c r="M6" s="34">
        <f>COUNTA(B6:K6)</f>
        <v>6</v>
      </c>
      <c r="N6" s="47">
        <f>SUM(B6+C6+D6+E6+F6+G6+I6+J6+K6)</f>
        <v>50</v>
      </c>
    </row>
    <row r="7" spans="1:14" ht="13.5">
      <c r="A7" s="35"/>
      <c r="B7" s="61"/>
      <c r="C7" s="32"/>
      <c r="D7" s="47"/>
      <c r="E7" s="32"/>
      <c r="F7" s="32"/>
      <c r="G7" s="32"/>
      <c r="H7" s="31"/>
      <c r="I7" s="47"/>
      <c r="J7" s="47"/>
      <c r="K7" s="34"/>
      <c r="L7" s="34"/>
      <c r="M7" s="34"/>
      <c r="N7" s="47"/>
    </row>
    <row r="8" spans="1:14" ht="13.5">
      <c r="A8" s="36" t="s">
        <v>18</v>
      </c>
      <c r="B8" s="42"/>
      <c r="C8" s="32"/>
      <c r="D8" s="47"/>
      <c r="E8" s="32"/>
      <c r="F8" s="32"/>
      <c r="G8" s="32">
        <v>8</v>
      </c>
      <c r="H8" s="32">
        <v>10</v>
      </c>
      <c r="I8" s="47"/>
      <c r="J8" s="52"/>
      <c r="K8" s="32">
        <v>9</v>
      </c>
      <c r="L8" s="32"/>
      <c r="M8" s="49">
        <f>COUNTA(B8:K8)</f>
        <v>3</v>
      </c>
      <c r="N8" s="47">
        <f>SUM(B8+C8+D8+E8+F8+G8+H8+I8+J8+K8)</f>
        <v>27</v>
      </c>
    </row>
    <row r="9" spans="1:14" ht="13.5">
      <c r="A9" s="36" t="s">
        <v>178</v>
      </c>
      <c r="B9" s="42"/>
      <c r="C9" s="32"/>
      <c r="D9" s="47"/>
      <c r="E9" s="41"/>
      <c r="F9" s="32"/>
      <c r="G9" s="32"/>
      <c r="H9" s="32"/>
      <c r="I9" s="47"/>
      <c r="J9" s="47">
        <v>10</v>
      </c>
      <c r="K9" s="41"/>
      <c r="L9" s="41"/>
      <c r="M9" s="49">
        <f>COUNTA(B9:K9)</f>
        <v>1</v>
      </c>
      <c r="N9" s="47">
        <f>SUM(B9+C9+D9+E9+F9+G9+H9+I9+J9+K9)</f>
        <v>10</v>
      </c>
    </row>
    <row r="10" spans="1:14" ht="13.5">
      <c r="A10" s="36" t="s">
        <v>190</v>
      </c>
      <c r="B10" s="42"/>
      <c r="C10" s="32"/>
      <c r="D10" s="47"/>
      <c r="E10" s="32"/>
      <c r="F10" s="32"/>
      <c r="G10" s="32"/>
      <c r="H10" s="32"/>
      <c r="I10" s="47"/>
      <c r="J10" s="47"/>
      <c r="K10" s="32">
        <v>10</v>
      </c>
      <c r="L10" s="32"/>
      <c r="M10" s="49">
        <f>COUNTA(B10:K10)</f>
        <v>1</v>
      </c>
      <c r="N10" s="47">
        <f>SUM(B10+C10+D10+E10+F10+G10+H10+I10+J10+K10)</f>
        <v>10</v>
      </c>
    </row>
    <row r="11" spans="1:14" ht="13.5">
      <c r="A11" s="59"/>
      <c r="B11" s="82"/>
      <c r="C11" s="76"/>
      <c r="D11" s="79"/>
      <c r="E11" s="76"/>
      <c r="F11" s="76"/>
      <c r="G11" s="76"/>
      <c r="H11" s="76"/>
      <c r="I11" s="79"/>
      <c r="J11" s="79"/>
      <c r="K11" s="84"/>
      <c r="L11" s="84"/>
      <c r="M11" s="84"/>
      <c r="N11" s="76"/>
    </row>
    <row r="12" spans="1:14" ht="13.5">
      <c r="A12" s="59"/>
      <c r="B12" s="82"/>
      <c r="C12" s="76"/>
      <c r="D12" s="79"/>
      <c r="E12" s="76"/>
      <c r="F12" s="76"/>
      <c r="G12" s="76"/>
      <c r="H12" s="76"/>
      <c r="I12" s="79"/>
      <c r="J12" s="79"/>
      <c r="K12" s="84"/>
      <c r="L12" s="84"/>
      <c r="M12" s="84"/>
      <c r="N12" s="79"/>
    </row>
    <row r="13" spans="1:14" ht="13.5">
      <c r="A13" s="59"/>
      <c r="B13" s="82"/>
      <c r="C13" s="76"/>
      <c r="D13" s="79"/>
      <c r="E13" s="76"/>
      <c r="F13" s="76"/>
      <c r="G13" s="76"/>
      <c r="H13" s="76"/>
      <c r="I13" s="79"/>
      <c r="J13" s="79"/>
      <c r="K13" s="84"/>
      <c r="L13" s="84"/>
      <c r="M13" s="84"/>
      <c r="N13" s="76"/>
    </row>
    <row r="14" spans="1:14" ht="13.5">
      <c r="A14" s="59"/>
      <c r="B14" s="82"/>
      <c r="C14" s="76"/>
      <c r="D14" s="79"/>
      <c r="E14" s="76"/>
      <c r="F14" s="76"/>
      <c r="G14" s="76"/>
      <c r="H14" s="76"/>
      <c r="I14" s="79"/>
      <c r="J14" s="79"/>
      <c r="K14" s="76"/>
      <c r="L14" s="76"/>
      <c r="M14" s="84"/>
      <c r="N14" s="76"/>
    </row>
    <row r="15" spans="1:14" ht="13.5">
      <c r="A15" s="59"/>
      <c r="B15" s="82"/>
      <c r="C15" s="76"/>
      <c r="D15" s="79"/>
      <c r="E15" s="76"/>
      <c r="F15" s="76"/>
      <c r="G15" s="76"/>
      <c r="H15" s="76"/>
      <c r="I15" s="79"/>
      <c r="J15" s="79"/>
      <c r="K15" s="84"/>
      <c r="L15" s="84"/>
      <c r="M15" s="84"/>
      <c r="N15" s="76"/>
    </row>
    <row r="16" spans="1:14" ht="13.5">
      <c r="A16" s="59"/>
      <c r="B16" s="82"/>
      <c r="C16" s="76"/>
      <c r="D16" s="79"/>
      <c r="E16" s="76"/>
      <c r="F16" s="76"/>
      <c r="G16" s="76"/>
      <c r="H16" s="76"/>
      <c r="I16" s="79"/>
      <c r="J16" s="79"/>
      <c r="K16" s="76"/>
      <c r="L16" s="76"/>
      <c r="M16" s="84"/>
      <c r="N16" s="76"/>
    </row>
    <row r="17" spans="1:14" ht="13.5">
      <c r="A17" s="59"/>
      <c r="B17" s="82"/>
      <c r="C17" s="79"/>
      <c r="D17" s="79"/>
      <c r="E17" s="79"/>
      <c r="F17" s="79"/>
      <c r="G17" s="79"/>
      <c r="H17" s="79"/>
      <c r="I17" s="87"/>
      <c r="J17" s="79"/>
      <c r="K17" s="79"/>
      <c r="L17" s="79"/>
      <c r="M17" s="84"/>
      <c r="N17" s="76"/>
    </row>
    <row r="18" spans="1:14" ht="13.5">
      <c r="A18" s="59"/>
      <c r="B18" s="82"/>
      <c r="C18" s="76"/>
      <c r="D18" s="79"/>
      <c r="E18" s="76"/>
      <c r="F18" s="76"/>
      <c r="G18" s="76"/>
      <c r="H18" s="76"/>
      <c r="I18" s="79"/>
      <c r="J18" s="79"/>
      <c r="K18" s="76"/>
      <c r="L18" s="76"/>
      <c r="M18" s="84"/>
      <c r="N18" s="76"/>
    </row>
    <row r="19" spans="1:14" ht="13.5">
      <c r="A19" s="59"/>
      <c r="B19" s="82"/>
      <c r="C19" s="76"/>
      <c r="D19" s="79"/>
      <c r="E19" s="76"/>
      <c r="F19" s="76"/>
      <c r="G19" s="76"/>
      <c r="H19" s="76"/>
      <c r="I19" s="79"/>
      <c r="J19" s="79"/>
      <c r="K19" s="84"/>
      <c r="L19" s="84"/>
      <c r="M19" s="84"/>
      <c r="N19" s="76"/>
    </row>
    <row r="20" spans="1:14" ht="13.5">
      <c r="A20" s="59"/>
      <c r="B20" s="82"/>
      <c r="C20" s="76"/>
      <c r="D20" s="79"/>
      <c r="E20" s="76"/>
      <c r="F20" s="76"/>
      <c r="G20" s="76"/>
      <c r="H20" s="76"/>
      <c r="I20" s="79"/>
      <c r="J20" s="79"/>
      <c r="K20" s="76"/>
      <c r="L20" s="76"/>
      <c r="M20" s="84"/>
      <c r="N20" s="76"/>
    </row>
    <row r="21" spans="1:14" ht="13.5">
      <c r="A21" s="59"/>
      <c r="B21" s="82"/>
      <c r="C21" s="76"/>
      <c r="D21" s="79"/>
      <c r="E21" s="93"/>
      <c r="F21" s="76"/>
      <c r="G21" s="76"/>
      <c r="H21" s="76"/>
      <c r="I21" s="79"/>
      <c r="J21" s="79"/>
      <c r="K21" s="84"/>
      <c r="L21" s="84"/>
      <c r="M21" s="84"/>
      <c r="N21" s="76"/>
    </row>
    <row r="22" spans="1:14" ht="13.5">
      <c r="A22" s="59"/>
      <c r="B22" s="94"/>
      <c r="C22" s="95"/>
      <c r="D22" s="96"/>
      <c r="E22" s="95"/>
      <c r="F22" s="95"/>
      <c r="G22" s="95"/>
      <c r="H22" s="95"/>
      <c r="I22" s="96"/>
      <c r="J22" s="96"/>
      <c r="K22" s="84"/>
      <c r="L22" s="84"/>
      <c r="M22" s="84"/>
      <c r="N22" s="76"/>
    </row>
    <row r="23" spans="1:14" ht="13.5">
      <c r="A23" s="59"/>
      <c r="B23" s="82"/>
      <c r="C23" s="76"/>
      <c r="D23" s="79"/>
      <c r="E23" s="76"/>
      <c r="F23" s="76"/>
      <c r="G23" s="76"/>
      <c r="H23" s="76"/>
      <c r="I23" s="79"/>
      <c r="J23" s="79"/>
      <c r="K23" s="76"/>
      <c r="L23" s="76"/>
      <c r="M23" s="84"/>
      <c r="N23" s="76"/>
    </row>
    <row r="24" spans="1:14" ht="13.5">
      <c r="A24" s="59"/>
      <c r="B24" s="82"/>
      <c r="C24" s="76"/>
      <c r="D24" s="79"/>
      <c r="E24" s="76"/>
      <c r="F24" s="76"/>
      <c r="G24" s="76"/>
      <c r="H24" s="76"/>
      <c r="I24" s="79"/>
      <c r="J24" s="79"/>
      <c r="K24" s="84"/>
      <c r="L24" s="84"/>
      <c r="M24" s="84"/>
      <c r="N24" s="76"/>
    </row>
    <row r="25" spans="1:14" ht="13.5">
      <c r="A25" s="59"/>
      <c r="B25" s="82"/>
      <c r="C25" s="76"/>
      <c r="D25" s="79"/>
      <c r="E25" s="76"/>
      <c r="F25" s="76"/>
      <c r="G25" s="76"/>
      <c r="H25" s="76"/>
      <c r="I25" s="79"/>
      <c r="J25" s="79"/>
      <c r="K25" s="76"/>
      <c r="L25" s="76"/>
      <c r="M25" s="84"/>
      <c r="N25" s="76"/>
    </row>
    <row r="26" spans="1:14" ht="13.5">
      <c r="A26" s="59"/>
      <c r="B26" s="94"/>
      <c r="C26" s="95"/>
      <c r="D26" s="96"/>
      <c r="E26" s="95"/>
      <c r="F26" s="95"/>
      <c r="G26" s="95"/>
      <c r="H26" s="95"/>
      <c r="I26" s="96"/>
      <c r="J26" s="96"/>
      <c r="K26" s="84"/>
      <c r="L26" s="84"/>
      <c r="M26" s="84"/>
      <c r="N26" s="76"/>
    </row>
    <row r="27" spans="1:14" ht="13.5">
      <c r="A27" s="59"/>
      <c r="B27" s="82"/>
      <c r="C27" s="76"/>
      <c r="D27" s="79"/>
      <c r="E27" s="76"/>
      <c r="F27" s="76"/>
      <c r="G27" s="76"/>
      <c r="H27" s="76"/>
      <c r="I27" s="79"/>
      <c r="J27" s="79"/>
      <c r="K27" s="84"/>
      <c r="L27" s="84"/>
      <c r="M27" s="84"/>
      <c r="N27" s="76"/>
    </row>
    <row r="28" spans="1:14" ht="13.5">
      <c r="A28" s="59"/>
      <c r="B28" s="82"/>
      <c r="C28" s="76"/>
      <c r="D28" s="79"/>
      <c r="E28" s="76"/>
      <c r="F28" s="76"/>
      <c r="G28" s="76"/>
      <c r="H28" s="76"/>
      <c r="I28" s="79"/>
      <c r="J28" s="79"/>
      <c r="K28" s="84"/>
      <c r="L28" s="84"/>
      <c r="M28" s="84"/>
      <c r="N28" s="76"/>
    </row>
    <row r="29" spans="1:14" ht="13.5">
      <c r="A29" s="59"/>
      <c r="B29" s="82"/>
      <c r="C29" s="76"/>
      <c r="D29" s="79"/>
      <c r="E29" s="76"/>
      <c r="F29" s="76"/>
      <c r="G29" s="76"/>
      <c r="H29" s="76"/>
      <c r="I29" s="79"/>
      <c r="J29" s="79"/>
      <c r="K29" s="76"/>
      <c r="L29" s="76"/>
      <c r="M29" s="84"/>
      <c r="N29" s="76"/>
    </row>
    <row r="30" spans="1:14" ht="13.5">
      <c r="A30" s="59"/>
      <c r="B30" s="82"/>
      <c r="C30" s="76"/>
      <c r="D30" s="79"/>
      <c r="E30" s="76"/>
      <c r="F30" s="76"/>
      <c r="G30" s="76"/>
      <c r="H30" s="76"/>
      <c r="I30" s="79"/>
      <c r="J30" s="79"/>
      <c r="K30" s="84"/>
      <c r="L30" s="84"/>
      <c r="M30" s="84"/>
      <c r="N30" s="76"/>
    </row>
    <row r="31" spans="1:14" ht="13.5">
      <c r="A31" s="59"/>
      <c r="B31" s="82"/>
      <c r="C31" s="76"/>
      <c r="D31" s="79"/>
      <c r="E31" s="76"/>
      <c r="F31" s="76"/>
      <c r="G31" s="76"/>
      <c r="H31" s="76"/>
      <c r="I31" s="79"/>
      <c r="J31" s="79"/>
      <c r="K31" s="84"/>
      <c r="L31" s="84"/>
      <c r="M31" s="84"/>
      <c r="N31" s="76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scale="48"/>
  <colBreaks count="2" manualBreakCount="2">
    <brk id="15" max="65535" man="1"/>
    <brk id="16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92"/>
  <sheetViews>
    <sheetView zoomScale="120" zoomScaleNormal="120" zoomScalePageLayoutView="110" workbookViewId="0" topLeftCell="A1">
      <selection activeCell="L6" sqref="L6"/>
    </sheetView>
  </sheetViews>
  <sheetFormatPr defaultColWidth="9.140625" defaultRowHeight="12.75"/>
  <cols>
    <col min="1" max="1" width="26.7109375" style="12" customWidth="1"/>
    <col min="2" max="2" width="11.8515625" style="17" customWidth="1"/>
    <col min="3" max="4" width="11.8515625" style="18" customWidth="1"/>
    <col min="5" max="5" width="11.140625" style="18" customWidth="1"/>
    <col min="6" max="6" width="11.00390625" style="18" customWidth="1"/>
    <col min="7" max="7" width="7.28125" style="18" bestFit="1" customWidth="1"/>
    <col min="8" max="8" width="11.8515625" style="18" customWidth="1"/>
    <col min="9" max="9" width="8.00390625" style="18" bestFit="1" customWidth="1"/>
    <col min="10" max="10" width="13.7109375" style="18" customWidth="1"/>
    <col min="11" max="11" width="12.8515625" style="20" bestFit="1" customWidth="1"/>
    <col min="12" max="12" width="6.8515625" style="18" bestFit="1" customWidth="1"/>
    <col min="13" max="13" width="13.8515625" style="112" bestFit="1" customWidth="1"/>
    <col min="14" max="16384" width="9.140625" style="12" customWidth="1"/>
  </cols>
  <sheetData>
    <row r="1" spans="1:13" s="10" customFormat="1" ht="18.75">
      <c r="A1" s="10" t="s">
        <v>62</v>
      </c>
      <c r="B1" s="13"/>
      <c r="C1" s="14"/>
      <c r="G1" s="14"/>
      <c r="H1" s="14"/>
      <c r="I1" s="14"/>
      <c r="J1" s="14"/>
      <c r="K1" s="19"/>
      <c r="L1" s="14"/>
      <c r="M1" s="111"/>
    </row>
    <row r="2" spans="2:13" s="11" customFormat="1" ht="13.5">
      <c r="B2" s="15"/>
      <c r="C2" s="16"/>
      <c r="D2" s="25"/>
      <c r="E2" s="26" t="s">
        <v>14</v>
      </c>
      <c r="F2" s="27"/>
      <c r="J2" s="16"/>
      <c r="L2" s="16"/>
      <c r="M2" s="57"/>
    </row>
    <row r="3" spans="1:13" s="10" customFormat="1" ht="18.75">
      <c r="A3" s="10" t="s">
        <v>9</v>
      </c>
      <c r="B3" s="13"/>
      <c r="C3" s="14"/>
      <c r="D3" s="14"/>
      <c r="E3" s="14"/>
      <c r="F3" s="14"/>
      <c r="G3" s="14"/>
      <c r="H3" s="14"/>
      <c r="I3" s="14"/>
      <c r="J3" s="14"/>
      <c r="K3" s="21"/>
      <c r="L3" s="14"/>
      <c r="M3" s="111"/>
    </row>
    <row r="4" spans="1:14" s="11" customFormat="1" ht="27.75">
      <c r="A4" s="35"/>
      <c r="B4" s="22" t="s">
        <v>1</v>
      </c>
      <c r="C4" s="32" t="s">
        <v>2</v>
      </c>
      <c r="D4" s="47" t="s">
        <v>3</v>
      </c>
      <c r="E4" s="32" t="s">
        <v>5</v>
      </c>
      <c r="F4" s="32" t="s">
        <v>4</v>
      </c>
      <c r="G4" s="32" t="s">
        <v>6</v>
      </c>
      <c r="H4" s="32" t="s">
        <v>49</v>
      </c>
      <c r="I4" s="47" t="s">
        <v>50</v>
      </c>
      <c r="J4" s="47" t="s">
        <v>51</v>
      </c>
      <c r="K4" s="32" t="s">
        <v>52</v>
      </c>
      <c r="L4" s="32" t="s">
        <v>53</v>
      </c>
      <c r="M4" s="39" t="s">
        <v>13</v>
      </c>
      <c r="N4" s="66" t="s">
        <v>173</v>
      </c>
    </row>
    <row r="5" spans="1:14" s="11" customFormat="1" ht="13.5">
      <c r="A5" s="36" t="s">
        <v>23</v>
      </c>
      <c r="B5" s="130">
        <v>7</v>
      </c>
      <c r="C5" s="32"/>
      <c r="D5" s="47">
        <v>9</v>
      </c>
      <c r="E5" s="32">
        <v>10</v>
      </c>
      <c r="F5" s="32">
        <v>10</v>
      </c>
      <c r="G5" s="41">
        <v>8</v>
      </c>
      <c r="H5" s="32">
        <v>9</v>
      </c>
      <c r="I5" s="47">
        <v>9</v>
      </c>
      <c r="J5" s="47">
        <v>9</v>
      </c>
      <c r="K5" s="32">
        <v>10</v>
      </c>
      <c r="L5" s="32">
        <v>10</v>
      </c>
      <c r="M5" s="34">
        <f>COUNTA(B5:L5)</f>
        <v>10</v>
      </c>
      <c r="N5" s="47">
        <f>SUM(C5+E5+D5+F5+H5+I5+J5+K5)</f>
        <v>66</v>
      </c>
    </row>
    <row r="6" spans="1:14" s="11" customFormat="1" ht="13.5">
      <c r="A6" s="86"/>
      <c r="B6" s="82"/>
      <c r="C6" s="76"/>
      <c r="D6" s="79"/>
      <c r="E6" s="76"/>
      <c r="F6" s="76"/>
      <c r="G6" s="76"/>
      <c r="H6" s="76"/>
      <c r="I6" s="79"/>
      <c r="J6" s="79"/>
      <c r="K6" s="76"/>
      <c r="L6" s="76"/>
      <c r="M6" s="84"/>
      <c r="N6" s="79"/>
    </row>
    <row r="7" spans="1:14" s="11" customFormat="1" ht="13.5">
      <c r="A7" s="86"/>
      <c r="B7" s="82"/>
      <c r="C7" s="76"/>
      <c r="D7" s="79"/>
      <c r="E7" s="76"/>
      <c r="F7" s="76"/>
      <c r="G7" s="76"/>
      <c r="H7" s="76"/>
      <c r="I7" s="79"/>
      <c r="J7" s="79"/>
      <c r="K7" s="76"/>
      <c r="L7" s="76"/>
      <c r="M7" s="84"/>
      <c r="N7" s="79"/>
    </row>
    <row r="8" spans="1:14" ht="13.5">
      <c r="A8" s="36" t="s">
        <v>112</v>
      </c>
      <c r="B8" s="42">
        <v>8</v>
      </c>
      <c r="C8" s="32"/>
      <c r="D8" s="47">
        <v>10</v>
      </c>
      <c r="E8" s="32"/>
      <c r="F8" s="32"/>
      <c r="G8" s="32">
        <v>10</v>
      </c>
      <c r="H8" s="32"/>
      <c r="I8" s="47">
        <v>10</v>
      </c>
      <c r="J8" s="47">
        <v>10</v>
      </c>
      <c r="K8" s="32"/>
      <c r="L8" s="32"/>
      <c r="M8" s="49">
        <f>COUNTA(B8:K8)</f>
        <v>5</v>
      </c>
      <c r="N8" s="32">
        <f>SUM(B8+C8+D8+E8+F8+G8+I8+K8)</f>
        <v>38</v>
      </c>
    </row>
    <row r="9" spans="1:14" s="59" customFormat="1" ht="13.5">
      <c r="A9" s="36" t="s">
        <v>143</v>
      </c>
      <c r="B9" s="42"/>
      <c r="C9" s="32"/>
      <c r="D9" s="47"/>
      <c r="E9" s="32"/>
      <c r="F9" s="32"/>
      <c r="G9" s="32">
        <v>9</v>
      </c>
      <c r="H9" s="32">
        <v>10</v>
      </c>
      <c r="I9" s="47"/>
      <c r="J9" s="47"/>
      <c r="K9" s="32"/>
      <c r="L9" s="32"/>
      <c r="M9" s="34">
        <f>COUNTA(B9:K9)</f>
        <v>2</v>
      </c>
      <c r="N9" s="32">
        <f>SUM(B9+C9+D9+E9+F9+G9+H9+I9+J9+K9)</f>
        <v>19</v>
      </c>
    </row>
    <row r="10" spans="1:14" s="59" customFormat="1" ht="13.5">
      <c r="A10" s="35" t="s">
        <v>60</v>
      </c>
      <c r="B10" s="42">
        <v>10</v>
      </c>
      <c r="C10" s="32"/>
      <c r="D10" s="47"/>
      <c r="E10" s="32"/>
      <c r="F10" s="32"/>
      <c r="G10" s="32"/>
      <c r="H10" s="32"/>
      <c r="I10" s="47"/>
      <c r="J10" s="47"/>
      <c r="K10" s="42"/>
      <c r="L10" s="42"/>
      <c r="M10" s="34">
        <f>COUNTA(B10:K10)</f>
        <v>1</v>
      </c>
      <c r="N10" s="32">
        <f>SUM(B10+C10+D10+E10+F10+G10+H10+I10+J10+K10)</f>
        <v>10</v>
      </c>
    </row>
    <row r="11" spans="1:14" ht="13.5">
      <c r="A11" s="35" t="s">
        <v>61</v>
      </c>
      <c r="B11" s="42">
        <v>9</v>
      </c>
      <c r="C11" s="47"/>
      <c r="D11" s="47"/>
      <c r="E11" s="47"/>
      <c r="F11" s="47"/>
      <c r="G11" s="47"/>
      <c r="H11" s="47"/>
      <c r="I11" s="47"/>
      <c r="J11" s="47"/>
      <c r="K11" s="64"/>
      <c r="L11" s="64"/>
      <c r="M11" s="49">
        <f>COUNTA(B11:K11)</f>
        <v>1</v>
      </c>
      <c r="N11" s="47">
        <f>SUM(B11+C11+D11+E11+F11+G11+H11+I11+J11+K11)</f>
        <v>9</v>
      </c>
    </row>
    <row r="12" spans="1:14" ht="13.5">
      <c r="A12" s="36" t="s">
        <v>172</v>
      </c>
      <c r="B12" s="42"/>
      <c r="C12" s="32"/>
      <c r="D12" s="47"/>
      <c r="E12" s="32"/>
      <c r="F12" s="32"/>
      <c r="G12" s="32"/>
      <c r="H12" s="32"/>
      <c r="I12" s="47">
        <v>8</v>
      </c>
      <c r="J12" s="47"/>
      <c r="K12" s="32"/>
      <c r="L12" s="32"/>
      <c r="M12" s="34">
        <f>COUNTA(B12:J12)</f>
        <v>1</v>
      </c>
      <c r="N12" s="32">
        <f>SUM(B12+C12+D12+E12+F12+G12+H12+I12+J12+K12)</f>
        <v>8</v>
      </c>
    </row>
    <row r="13" spans="1:14" ht="13.5">
      <c r="A13" s="35"/>
      <c r="B13" s="42"/>
      <c r="C13" s="32"/>
      <c r="D13" s="47"/>
      <c r="E13" s="32"/>
      <c r="F13" s="32"/>
      <c r="G13" s="32"/>
      <c r="H13" s="32"/>
      <c r="I13" s="47"/>
      <c r="J13" s="47"/>
      <c r="K13" s="42"/>
      <c r="L13" s="42"/>
      <c r="M13" s="34">
        <f>COUNTA(B13:J13)</f>
        <v>0</v>
      </c>
      <c r="N13" s="32">
        <f>SUM(B13+C13+D13+E13+F13+G13+H13+I13+J13+K13)</f>
        <v>0</v>
      </c>
    </row>
    <row r="14" spans="1:14" ht="13.5">
      <c r="A14" s="35"/>
      <c r="B14" s="42"/>
      <c r="C14" s="32"/>
      <c r="D14" s="47"/>
      <c r="E14" s="32"/>
      <c r="F14" s="32"/>
      <c r="G14" s="32"/>
      <c r="H14" s="32"/>
      <c r="I14" s="47"/>
      <c r="J14" s="47"/>
      <c r="K14" s="42"/>
      <c r="L14" s="42"/>
      <c r="M14" s="34">
        <f>COUNTA(B14:J14)</f>
        <v>0</v>
      </c>
      <c r="N14" s="47">
        <f>SUM(B14+C14+D14+E14+F14+G14+H14+J14+K14)</f>
        <v>0</v>
      </c>
    </row>
    <row r="15" spans="1:14" ht="13.5">
      <c r="A15" s="35"/>
      <c r="B15" s="42"/>
      <c r="C15" s="32"/>
      <c r="D15" s="47"/>
      <c r="E15" s="32"/>
      <c r="F15" s="32"/>
      <c r="G15" s="32"/>
      <c r="H15" s="32"/>
      <c r="I15" s="47"/>
      <c r="J15" s="47"/>
      <c r="K15" s="42"/>
      <c r="L15" s="42"/>
      <c r="M15" s="34">
        <f>COUNTA(B15:J15)</f>
        <v>0</v>
      </c>
      <c r="N15" s="32">
        <f>SUM(B15+C15+D15+E15+F15+G15+H15+J15+K15)</f>
        <v>0</v>
      </c>
    </row>
    <row r="16" spans="1:14" ht="13.5">
      <c r="A16" s="58"/>
      <c r="B16" s="82"/>
      <c r="C16" s="76"/>
      <c r="D16" s="79"/>
      <c r="E16" s="76"/>
      <c r="F16" s="76"/>
      <c r="G16" s="76"/>
      <c r="H16" s="76"/>
      <c r="I16" s="79"/>
      <c r="J16" s="79"/>
      <c r="K16" s="76"/>
      <c r="L16" s="76"/>
      <c r="M16" s="84"/>
      <c r="N16" s="76"/>
    </row>
    <row r="17" spans="1:14" ht="13.5">
      <c r="A17" s="58"/>
      <c r="B17" s="82"/>
      <c r="C17" s="76"/>
      <c r="D17" s="79"/>
      <c r="E17" s="76"/>
      <c r="F17" s="76"/>
      <c r="G17" s="76"/>
      <c r="H17" s="76"/>
      <c r="I17" s="79"/>
      <c r="J17" s="79"/>
      <c r="K17" s="84"/>
      <c r="L17" s="84"/>
      <c r="M17" s="84"/>
      <c r="N17" s="76"/>
    </row>
    <row r="18" spans="1:14" ht="13.5">
      <c r="A18" s="59"/>
      <c r="B18" s="82"/>
      <c r="C18" s="76"/>
      <c r="D18" s="79"/>
      <c r="E18" s="76"/>
      <c r="F18" s="76"/>
      <c r="G18" s="76"/>
      <c r="H18" s="76"/>
      <c r="I18" s="79"/>
      <c r="J18" s="79"/>
      <c r="K18" s="76"/>
      <c r="L18" s="76"/>
      <c r="M18" s="84"/>
      <c r="N18" s="76"/>
    </row>
    <row r="19" spans="1:14" ht="13.5">
      <c r="A19" s="59"/>
      <c r="B19" s="82"/>
      <c r="C19" s="76"/>
      <c r="D19" s="79"/>
      <c r="E19" s="93"/>
      <c r="F19" s="76"/>
      <c r="G19" s="76"/>
      <c r="H19" s="76"/>
      <c r="I19" s="79"/>
      <c r="J19" s="79"/>
      <c r="K19" s="84"/>
      <c r="L19" s="84"/>
      <c r="M19" s="84"/>
      <c r="N19" s="76"/>
    </row>
    <row r="20" spans="1:14" ht="13.5">
      <c r="A20" s="59"/>
      <c r="B20" s="94"/>
      <c r="C20" s="95"/>
      <c r="D20" s="96"/>
      <c r="E20" s="95"/>
      <c r="F20" s="95"/>
      <c r="G20" s="95"/>
      <c r="H20" s="95"/>
      <c r="I20" s="96"/>
      <c r="J20" s="96"/>
      <c r="K20" s="84"/>
      <c r="L20" s="84"/>
      <c r="M20" s="84"/>
      <c r="N20" s="76"/>
    </row>
    <row r="21" spans="1:14" ht="13.5">
      <c r="A21" s="59"/>
      <c r="B21" s="82"/>
      <c r="C21" s="76"/>
      <c r="D21" s="79"/>
      <c r="E21" s="76"/>
      <c r="F21" s="76"/>
      <c r="G21" s="76"/>
      <c r="H21" s="76"/>
      <c r="I21" s="79"/>
      <c r="J21" s="79"/>
      <c r="K21" s="76"/>
      <c r="L21" s="76"/>
      <c r="M21" s="84"/>
      <c r="N21" s="76"/>
    </row>
    <row r="22" spans="1:14" ht="13.5">
      <c r="A22" s="59"/>
      <c r="B22" s="82"/>
      <c r="C22" s="76"/>
      <c r="D22" s="79"/>
      <c r="E22" s="76"/>
      <c r="F22" s="76"/>
      <c r="G22" s="76"/>
      <c r="H22" s="76"/>
      <c r="I22" s="79"/>
      <c r="J22" s="79"/>
      <c r="K22" s="84"/>
      <c r="L22" s="84"/>
      <c r="M22" s="84"/>
      <c r="N22" s="76"/>
    </row>
    <row r="23" spans="1:14" ht="13.5">
      <c r="A23" s="59"/>
      <c r="B23" s="82"/>
      <c r="C23" s="76"/>
      <c r="D23" s="79"/>
      <c r="E23" s="76"/>
      <c r="F23" s="76"/>
      <c r="G23" s="76"/>
      <c r="H23" s="76"/>
      <c r="I23" s="79"/>
      <c r="J23" s="79"/>
      <c r="K23" s="76"/>
      <c r="L23" s="76"/>
      <c r="M23" s="84"/>
      <c r="N23" s="76"/>
    </row>
    <row r="24" spans="1:14" ht="13.5">
      <c r="A24" s="59"/>
      <c r="B24" s="94"/>
      <c r="C24" s="95"/>
      <c r="D24" s="96"/>
      <c r="E24" s="95"/>
      <c r="F24" s="95"/>
      <c r="G24" s="95"/>
      <c r="H24" s="95"/>
      <c r="I24" s="96"/>
      <c r="J24" s="96"/>
      <c r="K24" s="84"/>
      <c r="L24" s="84"/>
      <c r="M24" s="84"/>
      <c r="N24" s="76"/>
    </row>
    <row r="25" spans="1:14" ht="13.5">
      <c r="A25" s="59"/>
      <c r="B25" s="82"/>
      <c r="C25" s="76"/>
      <c r="D25" s="79"/>
      <c r="E25" s="76"/>
      <c r="F25" s="76"/>
      <c r="G25" s="76"/>
      <c r="H25" s="76"/>
      <c r="I25" s="79"/>
      <c r="J25" s="79"/>
      <c r="K25" s="84"/>
      <c r="L25" s="84"/>
      <c r="M25" s="84"/>
      <c r="N25" s="76"/>
    </row>
    <row r="26" spans="1:14" ht="13.5">
      <c r="A26" s="59"/>
      <c r="B26" s="82"/>
      <c r="C26" s="76"/>
      <c r="D26" s="79"/>
      <c r="E26" s="76"/>
      <c r="F26" s="76"/>
      <c r="G26" s="76"/>
      <c r="H26" s="76"/>
      <c r="I26" s="79"/>
      <c r="J26" s="79"/>
      <c r="K26" s="84"/>
      <c r="L26" s="84"/>
      <c r="M26" s="84"/>
      <c r="N26" s="76"/>
    </row>
    <row r="27" spans="1:14" ht="13.5">
      <c r="A27" s="59"/>
      <c r="B27" s="82"/>
      <c r="C27" s="76"/>
      <c r="D27" s="79"/>
      <c r="E27" s="76"/>
      <c r="F27" s="76"/>
      <c r="G27" s="76"/>
      <c r="H27" s="76"/>
      <c r="I27" s="79"/>
      <c r="J27" s="79"/>
      <c r="K27" s="76"/>
      <c r="L27" s="76"/>
      <c r="M27" s="84"/>
      <c r="N27" s="76"/>
    </row>
    <row r="28" spans="1:14" ht="13.5">
      <c r="A28" s="59"/>
      <c r="B28" s="82"/>
      <c r="C28" s="76"/>
      <c r="D28" s="79"/>
      <c r="E28" s="76"/>
      <c r="F28" s="76"/>
      <c r="G28" s="76"/>
      <c r="H28" s="76"/>
      <c r="I28" s="79"/>
      <c r="J28" s="79"/>
      <c r="K28" s="84"/>
      <c r="L28" s="84"/>
      <c r="M28" s="84"/>
      <c r="N28" s="76"/>
    </row>
    <row r="29" spans="1:14" ht="13.5">
      <c r="A29" s="59"/>
      <c r="B29" s="82"/>
      <c r="C29" s="76"/>
      <c r="D29" s="79"/>
      <c r="E29" s="76"/>
      <c r="F29" s="76"/>
      <c r="G29" s="76"/>
      <c r="H29" s="76"/>
      <c r="I29" s="79"/>
      <c r="J29" s="79"/>
      <c r="K29" s="84"/>
      <c r="L29" s="84"/>
      <c r="M29" s="84"/>
      <c r="N29" s="76"/>
    </row>
    <row r="30" spans="1:14" ht="13.5">
      <c r="A30" s="59"/>
      <c r="B30" s="108"/>
      <c r="C30" s="95"/>
      <c r="D30" s="95"/>
      <c r="E30" s="95"/>
      <c r="F30" s="95"/>
      <c r="G30" s="95"/>
      <c r="H30" s="95"/>
      <c r="I30" s="95"/>
      <c r="J30" s="95"/>
      <c r="K30" s="84"/>
      <c r="L30" s="95"/>
      <c r="M30" s="114"/>
      <c r="N30" s="59"/>
    </row>
    <row r="31" spans="1:14" ht="13.5">
      <c r="A31" s="59"/>
      <c r="B31" s="108"/>
      <c r="C31" s="95"/>
      <c r="D31" s="95"/>
      <c r="E31" s="95"/>
      <c r="F31" s="95"/>
      <c r="G31" s="95"/>
      <c r="H31" s="95"/>
      <c r="I31" s="95"/>
      <c r="J31" s="95"/>
      <c r="K31" s="84"/>
      <c r="L31" s="95"/>
      <c r="M31" s="114"/>
      <c r="N31" s="59"/>
    </row>
    <row r="32" spans="1:14" ht="13.5">
      <c r="A32" s="59"/>
      <c r="B32" s="108"/>
      <c r="C32" s="95"/>
      <c r="D32" s="95"/>
      <c r="E32" s="95"/>
      <c r="F32" s="95"/>
      <c r="G32" s="95"/>
      <c r="H32" s="95"/>
      <c r="I32" s="95"/>
      <c r="J32" s="95"/>
      <c r="K32" s="84"/>
      <c r="L32" s="95"/>
      <c r="M32" s="114"/>
      <c r="N32" s="59"/>
    </row>
    <row r="33" spans="1:14" ht="13.5">
      <c r="A33" s="59"/>
      <c r="B33" s="108"/>
      <c r="C33" s="95"/>
      <c r="D33" s="95"/>
      <c r="E33" s="95"/>
      <c r="F33" s="95"/>
      <c r="G33" s="95"/>
      <c r="H33" s="95"/>
      <c r="I33" s="95"/>
      <c r="J33" s="95"/>
      <c r="K33" s="84"/>
      <c r="L33" s="95"/>
      <c r="M33" s="114"/>
      <c r="N33" s="59"/>
    </row>
    <row r="34" spans="1:14" ht="13.5">
      <c r="A34" s="59"/>
      <c r="B34" s="108"/>
      <c r="C34" s="95"/>
      <c r="D34" s="95"/>
      <c r="E34" s="95"/>
      <c r="F34" s="95"/>
      <c r="G34" s="95"/>
      <c r="H34" s="95"/>
      <c r="I34" s="95"/>
      <c r="J34" s="95"/>
      <c r="K34" s="84"/>
      <c r="L34" s="95"/>
      <c r="M34" s="114"/>
      <c r="N34" s="59"/>
    </row>
    <row r="35" spans="1:14" ht="13.5">
      <c r="A35" s="59"/>
      <c r="B35" s="108"/>
      <c r="C35" s="95"/>
      <c r="D35" s="95"/>
      <c r="E35" s="95"/>
      <c r="F35" s="95"/>
      <c r="G35" s="95"/>
      <c r="H35" s="95"/>
      <c r="I35" s="95"/>
      <c r="J35" s="95"/>
      <c r="K35" s="84"/>
      <c r="L35" s="95"/>
      <c r="M35" s="114"/>
      <c r="N35" s="59"/>
    </row>
    <row r="36" spans="1:14" ht="13.5">
      <c r="A36" s="59"/>
      <c r="B36" s="108"/>
      <c r="C36" s="95"/>
      <c r="D36" s="95"/>
      <c r="E36" s="95"/>
      <c r="F36" s="95"/>
      <c r="G36" s="95"/>
      <c r="H36" s="95"/>
      <c r="I36" s="95"/>
      <c r="J36" s="95"/>
      <c r="K36" s="84"/>
      <c r="L36" s="95"/>
      <c r="M36" s="114"/>
      <c r="N36" s="59"/>
    </row>
    <row r="37" spans="1:14" ht="13.5">
      <c r="A37" s="59"/>
      <c r="B37" s="108"/>
      <c r="C37" s="95"/>
      <c r="D37" s="95"/>
      <c r="E37" s="95"/>
      <c r="F37" s="95"/>
      <c r="G37" s="95"/>
      <c r="H37" s="95"/>
      <c r="I37" s="95"/>
      <c r="J37" s="95"/>
      <c r="K37" s="84"/>
      <c r="L37" s="95"/>
      <c r="M37" s="114"/>
      <c r="N37" s="59"/>
    </row>
    <row r="38" spans="1:14" ht="13.5">
      <c r="A38" s="59"/>
      <c r="B38" s="108"/>
      <c r="C38" s="95"/>
      <c r="D38" s="95"/>
      <c r="E38" s="95"/>
      <c r="F38" s="95"/>
      <c r="G38" s="95"/>
      <c r="H38" s="95"/>
      <c r="I38" s="95"/>
      <c r="J38" s="95"/>
      <c r="K38" s="84"/>
      <c r="L38" s="95"/>
      <c r="M38" s="114"/>
      <c r="N38" s="59"/>
    </row>
    <row r="39" spans="1:14" ht="13.5">
      <c r="A39" s="59"/>
      <c r="B39" s="108"/>
      <c r="C39" s="95"/>
      <c r="D39" s="95"/>
      <c r="E39" s="95"/>
      <c r="F39" s="95"/>
      <c r="G39" s="95"/>
      <c r="H39" s="95"/>
      <c r="I39" s="95"/>
      <c r="J39" s="95"/>
      <c r="K39" s="84"/>
      <c r="L39" s="95"/>
      <c r="M39" s="114"/>
      <c r="N39" s="59"/>
    </row>
    <row r="40" spans="1:14" ht="13.5">
      <c r="A40" s="59"/>
      <c r="B40" s="108"/>
      <c r="C40" s="95"/>
      <c r="D40" s="95"/>
      <c r="E40" s="95"/>
      <c r="F40" s="95"/>
      <c r="G40" s="95"/>
      <c r="H40" s="95"/>
      <c r="I40" s="95"/>
      <c r="J40" s="95"/>
      <c r="K40" s="84"/>
      <c r="L40" s="95"/>
      <c r="M40" s="114"/>
      <c r="N40" s="59"/>
    </row>
    <row r="41" spans="1:14" ht="13.5">
      <c r="A41" s="59"/>
      <c r="B41" s="108"/>
      <c r="C41" s="95"/>
      <c r="D41" s="95"/>
      <c r="E41" s="95"/>
      <c r="F41" s="95"/>
      <c r="G41" s="95"/>
      <c r="H41" s="95"/>
      <c r="I41" s="95"/>
      <c r="J41" s="95"/>
      <c r="K41" s="84"/>
      <c r="L41" s="95"/>
      <c r="M41" s="114"/>
      <c r="N41" s="59"/>
    </row>
    <row r="42" spans="1:14" ht="13.5">
      <c r="A42" s="59"/>
      <c r="B42" s="108"/>
      <c r="C42" s="95"/>
      <c r="D42" s="95"/>
      <c r="E42" s="95"/>
      <c r="F42" s="95"/>
      <c r="G42" s="95"/>
      <c r="H42" s="95"/>
      <c r="I42" s="95"/>
      <c r="J42" s="95"/>
      <c r="K42" s="84"/>
      <c r="L42" s="95"/>
      <c r="M42" s="114"/>
      <c r="N42" s="59"/>
    </row>
    <row r="43" spans="1:14" ht="13.5">
      <c r="A43" s="59"/>
      <c r="B43" s="108"/>
      <c r="C43" s="95"/>
      <c r="D43" s="95"/>
      <c r="E43" s="95"/>
      <c r="F43" s="95"/>
      <c r="G43" s="95"/>
      <c r="H43" s="95"/>
      <c r="I43" s="95"/>
      <c r="J43" s="95"/>
      <c r="K43" s="84"/>
      <c r="L43" s="95"/>
      <c r="M43" s="114"/>
      <c r="N43" s="59"/>
    </row>
    <row r="44" spans="1:14" ht="13.5">
      <c r="A44" s="59"/>
      <c r="B44" s="108"/>
      <c r="C44" s="95"/>
      <c r="D44" s="95"/>
      <c r="E44" s="95"/>
      <c r="F44" s="95"/>
      <c r="G44" s="95"/>
      <c r="H44" s="95"/>
      <c r="I44" s="95"/>
      <c r="J44" s="95"/>
      <c r="K44" s="84"/>
      <c r="L44" s="95"/>
      <c r="M44" s="114"/>
      <c r="N44" s="59"/>
    </row>
    <row r="45" spans="1:14" ht="13.5">
      <c r="A45" s="59"/>
      <c r="B45" s="108"/>
      <c r="C45" s="95"/>
      <c r="D45" s="95"/>
      <c r="E45" s="95"/>
      <c r="F45" s="95"/>
      <c r="G45" s="95"/>
      <c r="H45" s="95"/>
      <c r="I45" s="95"/>
      <c r="J45" s="95"/>
      <c r="K45" s="84"/>
      <c r="L45" s="95"/>
      <c r="M45" s="114"/>
      <c r="N45" s="59"/>
    </row>
    <row r="46" spans="1:14" ht="13.5">
      <c r="A46" s="59"/>
      <c r="B46" s="108"/>
      <c r="C46" s="95"/>
      <c r="D46" s="95"/>
      <c r="E46" s="95"/>
      <c r="F46" s="95"/>
      <c r="G46" s="95"/>
      <c r="H46" s="95"/>
      <c r="I46" s="95"/>
      <c r="J46" s="95"/>
      <c r="K46" s="84"/>
      <c r="L46" s="95"/>
      <c r="M46" s="114"/>
      <c r="N46" s="59"/>
    </row>
    <row r="47" spans="1:14" ht="13.5">
      <c r="A47" s="59"/>
      <c r="B47" s="108"/>
      <c r="C47" s="95"/>
      <c r="D47" s="95"/>
      <c r="E47" s="95"/>
      <c r="F47" s="95"/>
      <c r="G47" s="95"/>
      <c r="H47" s="95"/>
      <c r="I47" s="95"/>
      <c r="J47" s="95"/>
      <c r="K47" s="84"/>
      <c r="L47" s="95"/>
      <c r="M47" s="114"/>
      <c r="N47" s="59"/>
    </row>
    <row r="48" spans="1:14" ht="13.5">
      <c r="A48" s="59"/>
      <c r="B48" s="108"/>
      <c r="C48" s="95"/>
      <c r="D48" s="95"/>
      <c r="E48" s="95"/>
      <c r="F48" s="95"/>
      <c r="G48" s="95"/>
      <c r="H48" s="95"/>
      <c r="I48" s="95"/>
      <c r="J48" s="95"/>
      <c r="K48" s="84"/>
      <c r="L48" s="95"/>
      <c r="M48" s="114"/>
      <c r="N48" s="59"/>
    </row>
    <row r="49" spans="1:14" ht="13.5">
      <c r="A49" s="59"/>
      <c r="B49" s="108"/>
      <c r="C49" s="95"/>
      <c r="D49" s="95"/>
      <c r="E49" s="95"/>
      <c r="F49" s="95"/>
      <c r="G49" s="95"/>
      <c r="H49" s="95"/>
      <c r="I49" s="95"/>
      <c r="J49" s="95"/>
      <c r="K49" s="84"/>
      <c r="L49" s="95"/>
      <c r="M49" s="114"/>
      <c r="N49" s="59"/>
    </row>
    <row r="50" spans="1:14" ht="13.5">
      <c r="A50" s="59"/>
      <c r="B50" s="108"/>
      <c r="C50" s="95"/>
      <c r="D50" s="95"/>
      <c r="E50" s="95"/>
      <c r="F50" s="95"/>
      <c r="G50" s="95"/>
      <c r="H50" s="95"/>
      <c r="I50" s="95"/>
      <c r="J50" s="95"/>
      <c r="K50" s="84"/>
      <c r="L50" s="95"/>
      <c r="M50" s="114"/>
      <c r="N50" s="59"/>
    </row>
    <row r="51" spans="1:14" ht="13.5">
      <c r="A51" s="59"/>
      <c r="B51" s="108"/>
      <c r="C51" s="95"/>
      <c r="D51" s="95"/>
      <c r="E51" s="95"/>
      <c r="F51" s="95"/>
      <c r="G51" s="95"/>
      <c r="H51" s="95"/>
      <c r="I51" s="95"/>
      <c r="J51" s="95"/>
      <c r="K51" s="84"/>
      <c r="L51" s="95"/>
      <c r="M51" s="114"/>
      <c r="N51" s="59"/>
    </row>
    <row r="52" spans="1:14" ht="13.5">
      <c r="A52" s="59"/>
      <c r="B52" s="108"/>
      <c r="C52" s="95"/>
      <c r="D52" s="95"/>
      <c r="E52" s="95"/>
      <c r="F52" s="95"/>
      <c r="G52" s="95"/>
      <c r="H52" s="95"/>
      <c r="I52" s="95"/>
      <c r="J52" s="95"/>
      <c r="K52" s="84"/>
      <c r="L52" s="95"/>
      <c r="M52" s="114"/>
      <c r="N52" s="59"/>
    </row>
    <row r="53" spans="1:14" ht="13.5">
      <c r="A53" s="59"/>
      <c r="B53" s="108"/>
      <c r="C53" s="95"/>
      <c r="D53" s="95"/>
      <c r="E53" s="95"/>
      <c r="F53" s="95"/>
      <c r="G53" s="95"/>
      <c r="H53" s="95"/>
      <c r="I53" s="95"/>
      <c r="J53" s="95"/>
      <c r="K53" s="84"/>
      <c r="L53" s="95"/>
      <c r="M53" s="114"/>
      <c r="N53" s="59"/>
    </row>
    <row r="54" spans="1:14" ht="13.5">
      <c r="A54" s="59"/>
      <c r="B54" s="108"/>
      <c r="C54" s="95"/>
      <c r="D54" s="95"/>
      <c r="E54" s="95"/>
      <c r="F54" s="95"/>
      <c r="G54" s="95"/>
      <c r="H54" s="95"/>
      <c r="I54" s="95"/>
      <c r="J54" s="95"/>
      <c r="K54" s="84"/>
      <c r="L54" s="95"/>
      <c r="M54" s="114"/>
      <c r="N54" s="59"/>
    </row>
    <row r="55" spans="1:14" ht="13.5">
      <c r="A55" s="59"/>
      <c r="B55" s="108"/>
      <c r="C55" s="95"/>
      <c r="D55" s="95"/>
      <c r="E55" s="95"/>
      <c r="F55" s="95"/>
      <c r="G55" s="95"/>
      <c r="H55" s="95"/>
      <c r="I55" s="95"/>
      <c r="J55" s="95"/>
      <c r="K55" s="84"/>
      <c r="L55" s="95"/>
      <c r="M55" s="114"/>
      <c r="N55" s="59"/>
    </row>
    <row r="56" spans="1:14" ht="13.5">
      <c r="A56" s="59"/>
      <c r="B56" s="108"/>
      <c r="C56" s="95"/>
      <c r="D56" s="95"/>
      <c r="E56" s="95"/>
      <c r="F56" s="95"/>
      <c r="G56" s="95"/>
      <c r="H56" s="95"/>
      <c r="I56" s="95"/>
      <c r="J56" s="95"/>
      <c r="K56" s="84"/>
      <c r="L56" s="95"/>
      <c r="M56" s="114"/>
      <c r="N56" s="59"/>
    </row>
    <row r="57" spans="1:14" ht="13.5">
      <c r="A57" s="59"/>
      <c r="B57" s="108"/>
      <c r="C57" s="95"/>
      <c r="D57" s="95"/>
      <c r="E57" s="95"/>
      <c r="F57" s="95"/>
      <c r="G57" s="95"/>
      <c r="H57" s="95"/>
      <c r="I57" s="95"/>
      <c r="J57" s="95"/>
      <c r="K57" s="84"/>
      <c r="L57" s="95"/>
      <c r="M57" s="114"/>
      <c r="N57" s="59"/>
    </row>
    <row r="58" spans="1:14" ht="13.5">
      <c r="A58" s="59"/>
      <c r="B58" s="108"/>
      <c r="C58" s="95"/>
      <c r="D58" s="95"/>
      <c r="E58" s="95"/>
      <c r="F58" s="95"/>
      <c r="G58" s="95"/>
      <c r="H58" s="95"/>
      <c r="I58" s="95"/>
      <c r="J58" s="95"/>
      <c r="K58" s="84"/>
      <c r="L58" s="95"/>
      <c r="M58" s="114"/>
      <c r="N58" s="59"/>
    </row>
    <row r="59" spans="1:14" ht="13.5">
      <c r="A59" s="59"/>
      <c r="B59" s="108"/>
      <c r="C59" s="95"/>
      <c r="D59" s="95"/>
      <c r="E59" s="95"/>
      <c r="F59" s="95"/>
      <c r="G59" s="95"/>
      <c r="H59" s="95"/>
      <c r="I59" s="95"/>
      <c r="J59" s="95"/>
      <c r="K59" s="84"/>
      <c r="L59" s="95"/>
      <c r="M59" s="114"/>
      <c r="N59" s="59"/>
    </row>
    <row r="60" spans="1:14" ht="13.5">
      <c r="A60" s="59"/>
      <c r="B60" s="108"/>
      <c r="C60" s="95"/>
      <c r="D60" s="95"/>
      <c r="E60" s="95"/>
      <c r="F60" s="95"/>
      <c r="G60" s="95"/>
      <c r="H60" s="95"/>
      <c r="I60" s="95"/>
      <c r="J60" s="95"/>
      <c r="K60" s="84"/>
      <c r="L60" s="95"/>
      <c r="M60" s="114"/>
      <c r="N60" s="59"/>
    </row>
    <row r="61" spans="1:14" ht="13.5">
      <c r="A61" s="59"/>
      <c r="B61" s="108"/>
      <c r="C61" s="95"/>
      <c r="D61" s="95"/>
      <c r="E61" s="95"/>
      <c r="F61" s="95"/>
      <c r="G61" s="95"/>
      <c r="H61" s="95"/>
      <c r="I61" s="95"/>
      <c r="J61" s="95"/>
      <c r="K61" s="84"/>
      <c r="L61" s="95"/>
      <c r="M61" s="114"/>
      <c r="N61" s="59"/>
    </row>
    <row r="62" spans="1:14" ht="13.5">
      <c r="A62" s="59"/>
      <c r="B62" s="108"/>
      <c r="C62" s="95"/>
      <c r="D62" s="95"/>
      <c r="E62" s="95"/>
      <c r="F62" s="95"/>
      <c r="G62" s="95"/>
      <c r="H62" s="95"/>
      <c r="I62" s="95"/>
      <c r="J62" s="95"/>
      <c r="K62" s="84"/>
      <c r="L62" s="95"/>
      <c r="M62" s="114"/>
      <c r="N62" s="59"/>
    </row>
    <row r="63" spans="1:14" ht="13.5">
      <c r="A63" s="59"/>
      <c r="B63" s="108"/>
      <c r="C63" s="95"/>
      <c r="D63" s="95"/>
      <c r="E63" s="95"/>
      <c r="F63" s="95"/>
      <c r="G63" s="95"/>
      <c r="H63" s="95"/>
      <c r="I63" s="95"/>
      <c r="J63" s="95"/>
      <c r="K63" s="84"/>
      <c r="L63" s="95"/>
      <c r="M63" s="114"/>
      <c r="N63" s="59"/>
    </row>
    <row r="64" spans="1:14" ht="13.5">
      <c r="A64" s="59"/>
      <c r="B64" s="108"/>
      <c r="C64" s="95"/>
      <c r="D64" s="95"/>
      <c r="E64" s="95"/>
      <c r="F64" s="95"/>
      <c r="G64" s="95"/>
      <c r="H64" s="95"/>
      <c r="I64" s="95"/>
      <c r="J64" s="95"/>
      <c r="K64" s="84"/>
      <c r="L64" s="95"/>
      <c r="M64" s="114"/>
      <c r="N64" s="59"/>
    </row>
    <row r="65" spans="1:14" ht="13.5">
      <c r="A65" s="59"/>
      <c r="B65" s="108"/>
      <c r="C65" s="95"/>
      <c r="D65" s="95"/>
      <c r="E65" s="95"/>
      <c r="F65" s="95"/>
      <c r="G65" s="95"/>
      <c r="H65" s="95"/>
      <c r="I65" s="95"/>
      <c r="J65" s="95"/>
      <c r="K65" s="84"/>
      <c r="L65" s="95"/>
      <c r="M65" s="114"/>
      <c r="N65" s="59"/>
    </row>
    <row r="66" spans="1:14" ht="13.5">
      <c r="A66" s="59"/>
      <c r="B66" s="108"/>
      <c r="C66" s="95"/>
      <c r="D66" s="95"/>
      <c r="E66" s="95"/>
      <c r="F66" s="95"/>
      <c r="G66" s="95"/>
      <c r="H66" s="95"/>
      <c r="I66" s="95"/>
      <c r="J66" s="95"/>
      <c r="K66" s="84"/>
      <c r="L66" s="95"/>
      <c r="M66" s="114"/>
      <c r="N66" s="59"/>
    </row>
    <row r="67" spans="1:14" ht="13.5">
      <c r="A67" s="59"/>
      <c r="B67" s="108"/>
      <c r="C67" s="95"/>
      <c r="D67" s="95"/>
      <c r="E67" s="95"/>
      <c r="F67" s="95"/>
      <c r="G67" s="95"/>
      <c r="H67" s="95"/>
      <c r="I67" s="95"/>
      <c r="J67" s="95"/>
      <c r="K67" s="84"/>
      <c r="L67" s="95"/>
      <c r="M67" s="114"/>
      <c r="N67" s="59"/>
    </row>
    <row r="68" spans="1:14" ht="13.5">
      <c r="A68" s="59"/>
      <c r="B68" s="108"/>
      <c r="C68" s="95"/>
      <c r="D68" s="95"/>
      <c r="E68" s="95"/>
      <c r="F68" s="95"/>
      <c r="G68" s="95"/>
      <c r="H68" s="95"/>
      <c r="I68" s="95"/>
      <c r="J68" s="95"/>
      <c r="K68" s="84"/>
      <c r="L68" s="95"/>
      <c r="M68" s="114"/>
      <c r="N68" s="59"/>
    </row>
    <row r="69" spans="1:14" ht="13.5">
      <c r="A69" s="59"/>
      <c r="B69" s="108"/>
      <c r="C69" s="95"/>
      <c r="D69" s="95"/>
      <c r="E69" s="95"/>
      <c r="F69" s="95"/>
      <c r="G69" s="95"/>
      <c r="H69" s="95"/>
      <c r="I69" s="95"/>
      <c r="J69" s="95"/>
      <c r="K69" s="84"/>
      <c r="L69" s="95"/>
      <c r="M69" s="114"/>
      <c r="N69" s="59"/>
    </row>
    <row r="70" spans="1:14" ht="13.5">
      <c r="A70" s="59"/>
      <c r="B70" s="108"/>
      <c r="C70" s="95"/>
      <c r="D70" s="95"/>
      <c r="E70" s="95"/>
      <c r="F70" s="95"/>
      <c r="G70" s="95"/>
      <c r="H70" s="95"/>
      <c r="I70" s="95"/>
      <c r="J70" s="95"/>
      <c r="K70" s="84"/>
      <c r="L70" s="95"/>
      <c r="M70" s="114"/>
      <c r="N70" s="59"/>
    </row>
    <row r="71" spans="1:14" ht="13.5">
      <c r="A71" s="59"/>
      <c r="B71" s="108"/>
      <c r="C71" s="95"/>
      <c r="D71" s="95"/>
      <c r="E71" s="95"/>
      <c r="F71" s="95"/>
      <c r="G71" s="95"/>
      <c r="H71" s="95"/>
      <c r="I71" s="95"/>
      <c r="J71" s="95"/>
      <c r="K71" s="84"/>
      <c r="L71" s="95"/>
      <c r="M71" s="114"/>
      <c r="N71" s="59"/>
    </row>
    <row r="72" spans="1:14" ht="13.5">
      <c r="A72" s="59"/>
      <c r="B72" s="108"/>
      <c r="C72" s="95"/>
      <c r="D72" s="95"/>
      <c r="E72" s="95"/>
      <c r="F72" s="95"/>
      <c r="G72" s="95"/>
      <c r="H72" s="95"/>
      <c r="I72" s="95"/>
      <c r="J72" s="95"/>
      <c r="K72" s="84"/>
      <c r="L72" s="95"/>
      <c r="M72" s="114"/>
      <c r="N72" s="59"/>
    </row>
    <row r="73" spans="1:14" ht="13.5">
      <c r="A73" s="59"/>
      <c r="B73" s="108"/>
      <c r="C73" s="95"/>
      <c r="D73" s="95"/>
      <c r="E73" s="95"/>
      <c r="F73" s="95"/>
      <c r="G73" s="95"/>
      <c r="H73" s="95"/>
      <c r="I73" s="95"/>
      <c r="J73" s="95"/>
      <c r="K73" s="84"/>
      <c r="L73" s="95"/>
      <c r="M73" s="114"/>
      <c r="N73" s="59"/>
    </row>
    <row r="74" spans="1:14" ht="13.5">
      <c r="A74" s="59"/>
      <c r="B74" s="108"/>
      <c r="C74" s="95"/>
      <c r="D74" s="95"/>
      <c r="E74" s="95"/>
      <c r="F74" s="95"/>
      <c r="G74" s="95"/>
      <c r="H74" s="95"/>
      <c r="I74" s="95"/>
      <c r="J74" s="95"/>
      <c r="K74" s="84"/>
      <c r="L74" s="95"/>
      <c r="M74" s="114"/>
      <c r="N74" s="59"/>
    </row>
    <row r="75" spans="1:14" ht="13.5">
      <c r="A75" s="59"/>
      <c r="B75" s="108"/>
      <c r="C75" s="95"/>
      <c r="D75" s="95"/>
      <c r="E75" s="95"/>
      <c r="F75" s="95"/>
      <c r="G75" s="95"/>
      <c r="H75" s="95"/>
      <c r="I75" s="95"/>
      <c r="J75" s="95"/>
      <c r="K75" s="84"/>
      <c r="L75" s="95"/>
      <c r="M75" s="114"/>
      <c r="N75" s="59"/>
    </row>
    <row r="76" spans="1:14" ht="13.5">
      <c r="A76" s="59"/>
      <c r="B76" s="108"/>
      <c r="C76" s="95"/>
      <c r="D76" s="95"/>
      <c r="E76" s="95"/>
      <c r="F76" s="95"/>
      <c r="G76" s="95"/>
      <c r="H76" s="95"/>
      <c r="I76" s="95"/>
      <c r="J76" s="95"/>
      <c r="K76" s="84"/>
      <c r="L76" s="95"/>
      <c r="M76" s="114"/>
      <c r="N76" s="59"/>
    </row>
    <row r="77" spans="1:14" ht="13.5">
      <c r="A77" s="59"/>
      <c r="B77" s="108"/>
      <c r="C77" s="95"/>
      <c r="D77" s="95"/>
      <c r="E77" s="95"/>
      <c r="F77" s="95"/>
      <c r="G77" s="95"/>
      <c r="H77" s="95"/>
      <c r="I77" s="95"/>
      <c r="J77" s="95"/>
      <c r="K77" s="84"/>
      <c r="L77" s="95"/>
      <c r="M77" s="114"/>
      <c r="N77" s="59"/>
    </row>
    <row r="78" spans="1:14" ht="13.5">
      <c r="A78" s="59"/>
      <c r="B78" s="108"/>
      <c r="C78" s="95"/>
      <c r="D78" s="95"/>
      <c r="E78" s="95"/>
      <c r="F78" s="95"/>
      <c r="G78" s="95"/>
      <c r="H78" s="95"/>
      <c r="I78" s="95"/>
      <c r="J78" s="95"/>
      <c r="K78" s="84"/>
      <c r="L78" s="95"/>
      <c r="M78" s="114"/>
      <c r="N78" s="59"/>
    </row>
    <row r="79" spans="1:14" ht="13.5">
      <c r="A79" s="59"/>
      <c r="B79" s="108"/>
      <c r="C79" s="95"/>
      <c r="D79" s="95"/>
      <c r="E79" s="95"/>
      <c r="F79" s="95"/>
      <c r="G79" s="95"/>
      <c r="H79" s="95"/>
      <c r="I79" s="95"/>
      <c r="J79" s="95"/>
      <c r="K79" s="84"/>
      <c r="L79" s="95"/>
      <c r="M79" s="114"/>
      <c r="N79" s="59"/>
    </row>
    <row r="80" spans="1:14" ht="13.5">
      <c r="A80" s="59"/>
      <c r="B80" s="108"/>
      <c r="C80" s="95"/>
      <c r="D80" s="95"/>
      <c r="E80" s="95"/>
      <c r="F80" s="95"/>
      <c r="G80" s="95"/>
      <c r="H80" s="95"/>
      <c r="I80" s="95"/>
      <c r="J80" s="95"/>
      <c r="K80" s="84"/>
      <c r="L80" s="95"/>
      <c r="M80" s="114"/>
      <c r="N80" s="59"/>
    </row>
    <row r="81" spans="1:14" ht="13.5">
      <c r="A81" s="59"/>
      <c r="B81" s="108"/>
      <c r="C81" s="95"/>
      <c r="D81" s="95"/>
      <c r="E81" s="95"/>
      <c r="F81" s="95"/>
      <c r="G81" s="95"/>
      <c r="H81" s="95"/>
      <c r="I81" s="95"/>
      <c r="J81" s="95"/>
      <c r="K81" s="84"/>
      <c r="L81" s="95"/>
      <c r="M81" s="114"/>
      <c r="N81" s="59"/>
    </row>
    <row r="82" spans="1:14" ht="13.5">
      <c r="A82" s="59"/>
      <c r="B82" s="108"/>
      <c r="C82" s="95"/>
      <c r="D82" s="95"/>
      <c r="E82" s="95"/>
      <c r="F82" s="95"/>
      <c r="G82" s="95"/>
      <c r="H82" s="95"/>
      <c r="I82" s="95"/>
      <c r="J82" s="95"/>
      <c r="K82" s="84"/>
      <c r="L82" s="95"/>
      <c r="M82" s="114"/>
      <c r="N82" s="59"/>
    </row>
    <row r="83" spans="1:14" ht="13.5">
      <c r="A83" s="59"/>
      <c r="B83" s="108"/>
      <c r="C83" s="95"/>
      <c r="D83" s="95"/>
      <c r="E83" s="95"/>
      <c r="F83" s="95"/>
      <c r="G83" s="95"/>
      <c r="H83" s="95"/>
      <c r="I83" s="95"/>
      <c r="J83" s="95"/>
      <c r="K83" s="84"/>
      <c r="L83" s="95"/>
      <c r="M83" s="114"/>
      <c r="N83" s="59"/>
    </row>
    <row r="84" spans="1:14" ht="13.5">
      <c r="A84" s="59"/>
      <c r="B84" s="108"/>
      <c r="C84" s="95"/>
      <c r="D84" s="95"/>
      <c r="E84" s="95"/>
      <c r="F84" s="95"/>
      <c r="G84" s="95"/>
      <c r="H84" s="95"/>
      <c r="I84" s="95"/>
      <c r="J84" s="95"/>
      <c r="K84" s="84"/>
      <c r="L84" s="95"/>
      <c r="M84" s="114"/>
      <c r="N84" s="59"/>
    </row>
    <row r="85" spans="1:14" ht="13.5">
      <c r="A85" s="59"/>
      <c r="B85" s="108"/>
      <c r="C85" s="95"/>
      <c r="D85" s="95"/>
      <c r="E85" s="95"/>
      <c r="F85" s="95"/>
      <c r="G85" s="95"/>
      <c r="H85" s="95"/>
      <c r="I85" s="95"/>
      <c r="J85" s="95"/>
      <c r="K85" s="84"/>
      <c r="L85" s="95"/>
      <c r="M85" s="114"/>
      <c r="N85" s="59"/>
    </row>
    <row r="86" spans="1:14" ht="13.5">
      <c r="A86" s="59"/>
      <c r="B86" s="108"/>
      <c r="C86" s="95"/>
      <c r="D86" s="95"/>
      <c r="E86" s="95"/>
      <c r="F86" s="95"/>
      <c r="G86" s="95"/>
      <c r="H86" s="95"/>
      <c r="I86" s="95"/>
      <c r="J86" s="95"/>
      <c r="K86" s="84"/>
      <c r="L86" s="95"/>
      <c r="M86" s="114"/>
      <c r="N86" s="59"/>
    </row>
    <row r="87" spans="1:14" ht="13.5">
      <c r="A87" s="59"/>
      <c r="B87" s="108"/>
      <c r="C87" s="95"/>
      <c r="D87" s="95"/>
      <c r="E87" s="95"/>
      <c r="F87" s="95"/>
      <c r="G87" s="95"/>
      <c r="H87" s="95"/>
      <c r="I87" s="95"/>
      <c r="J87" s="95"/>
      <c r="K87" s="84"/>
      <c r="L87" s="95"/>
      <c r="M87" s="114"/>
      <c r="N87" s="59"/>
    </row>
    <row r="88" spans="1:14" ht="13.5">
      <c r="A88" s="59"/>
      <c r="B88" s="108"/>
      <c r="C88" s="95"/>
      <c r="D88" s="95"/>
      <c r="E88" s="95"/>
      <c r="F88" s="95"/>
      <c r="G88" s="95"/>
      <c r="H88" s="95"/>
      <c r="I88" s="95"/>
      <c r="J88" s="95"/>
      <c r="K88" s="84"/>
      <c r="L88" s="95"/>
      <c r="M88" s="114"/>
      <c r="N88" s="59"/>
    </row>
    <row r="89" spans="1:14" ht="13.5">
      <c r="A89" s="59"/>
      <c r="B89" s="108"/>
      <c r="C89" s="95"/>
      <c r="D89" s="95"/>
      <c r="E89" s="95"/>
      <c r="F89" s="95"/>
      <c r="G89" s="95"/>
      <c r="H89" s="95"/>
      <c r="I89" s="95"/>
      <c r="J89" s="95"/>
      <c r="K89" s="84"/>
      <c r="L89" s="95"/>
      <c r="M89" s="114"/>
      <c r="N89" s="59"/>
    </row>
    <row r="90" spans="1:14" ht="13.5">
      <c r="A90" s="59"/>
      <c r="B90" s="108"/>
      <c r="C90" s="95"/>
      <c r="D90" s="95"/>
      <c r="E90" s="95"/>
      <c r="F90" s="95"/>
      <c r="G90" s="95"/>
      <c r="H90" s="95"/>
      <c r="I90" s="95"/>
      <c r="J90" s="95"/>
      <c r="K90" s="84"/>
      <c r="L90" s="95"/>
      <c r="M90" s="114"/>
      <c r="N90" s="59"/>
    </row>
    <row r="91" spans="1:14" ht="13.5">
      <c r="A91" s="59"/>
      <c r="B91" s="108"/>
      <c r="C91" s="95"/>
      <c r="D91" s="95"/>
      <c r="E91" s="95"/>
      <c r="F91" s="95"/>
      <c r="G91" s="95"/>
      <c r="H91" s="95"/>
      <c r="I91" s="95"/>
      <c r="J91" s="95"/>
      <c r="K91" s="84"/>
      <c r="L91" s="95"/>
      <c r="M91" s="114"/>
      <c r="N91" s="59"/>
    </row>
    <row r="92" spans="1:14" ht="13.5">
      <c r="A92" s="59"/>
      <c r="B92" s="108"/>
      <c r="C92" s="95"/>
      <c r="D92" s="95"/>
      <c r="E92" s="95"/>
      <c r="F92" s="95"/>
      <c r="G92" s="95"/>
      <c r="H92" s="95"/>
      <c r="I92" s="95"/>
      <c r="J92" s="95"/>
      <c r="K92" s="84"/>
      <c r="L92" s="95"/>
      <c r="M92" s="114"/>
      <c r="N92" s="59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scale="49"/>
  <colBreaks count="2" manualBreakCount="2">
    <brk id="14" max="65535" man="1"/>
    <brk id="1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N63"/>
  <sheetViews>
    <sheetView zoomScale="120" zoomScaleNormal="120" zoomScalePageLayoutView="110" workbookViewId="0" topLeftCell="A1">
      <selection activeCell="N10" sqref="N10"/>
    </sheetView>
  </sheetViews>
  <sheetFormatPr defaultColWidth="9.140625" defaultRowHeight="12.75"/>
  <cols>
    <col min="1" max="1" width="30.421875" style="12" customWidth="1"/>
    <col min="2" max="2" width="11.8515625" style="17" customWidth="1"/>
    <col min="3" max="3" width="9.8515625" style="18" customWidth="1"/>
    <col min="4" max="4" width="11.8515625" style="18" customWidth="1"/>
    <col min="5" max="5" width="9.28125" style="48" customWidth="1"/>
    <col min="6" max="6" width="9.8515625" style="18" customWidth="1"/>
    <col min="7" max="7" width="7.421875" style="18" customWidth="1"/>
    <col min="8" max="8" width="11.8515625" style="18" customWidth="1"/>
    <col min="9" max="9" width="9.28125" style="48" customWidth="1"/>
    <col min="10" max="10" width="13.28125" style="18" bestFit="1" customWidth="1"/>
    <col min="11" max="11" width="12.8515625" style="129" bestFit="1" customWidth="1"/>
    <col min="12" max="12" width="8.28125" style="18" customWidth="1"/>
    <col min="13" max="13" width="14.00390625" style="12" customWidth="1"/>
    <col min="14" max="14" width="11.00390625" style="12" bestFit="1" customWidth="1"/>
    <col min="15" max="16384" width="9.140625" style="12" customWidth="1"/>
  </cols>
  <sheetData>
    <row r="1" spans="1:12" s="10" customFormat="1" ht="18.75">
      <c r="A1" s="10" t="s">
        <v>62</v>
      </c>
      <c r="B1" s="13"/>
      <c r="C1" s="14"/>
      <c r="E1" s="104"/>
      <c r="G1" s="14"/>
      <c r="H1" s="14"/>
      <c r="I1" s="45"/>
      <c r="J1" s="14"/>
      <c r="K1" s="127"/>
      <c r="L1" s="14"/>
    </row>
    <row r="2" spans="2:12" s="11" customFormat="1" ht="13.5">
      <c r="B2" s="15"/>
      <c r="C2" s="16"/>
      <c r="D2" s="28"/>
      <c r="E2" s="105" t="s">
        <v>14</v>
      </c>
      <c r="F2" s="27"/>
      <c r="I2" s="46"/>
      <c r="J2" s="16"/>
      <c r="L2" s="16"/>
    </row>
    <row r="3" spans="1:12" s="10" customFormat="1" ht="18.75">
      <c r="A3" s="10" t="s">
        <v>10</v>
      </c>
      <c r="B3" s="13"/>
      <c r="C3" s="14"/>
      <c r="D3" s="14"/>
      <c r="E3" s="45"/>
      <c r="F3" s="14"/>
      <c r="G3" s="14"/>
      <c r="H3" s="14"/>
      <c r="I3" s="45"/>
      <c r="J3" s="14"/>
      <c r="K3" s="128"/>
      <c r="L3" s="14"/>
    </row>
    <row r="4" spans="1:14" ht="31.5" customHeight="1">
      <c r="A4" s="35"/>
      <c r="B4" s="22" t="s">
        <v>1</v>
      </c>
      <c r="C4" s="32" t="s">
        <v>2</v>
      </c>
      <c r="D4" s="47" t="s">
        <v>3</v>
      </c>
      <c r="E4" s="47" t="s">
        <v>5</v>
      </c>
      <c r="F4" s="32" t="s">
        <v>4</v>
      </c>
      <c r="G4" s="32" t="s">
        <v>6</v>
      </c>
      <c r="H4" s="32" t="s">
        <v>49</v>
      </c>
      <c r="I4" s="47" t="s">
        <v>50</v>
      </c>
      <c r="J4" s="47" t="s">
        <v>51</v>
      </c>
      <c r="K4" s="32" t="s">
        <v>52</v>
      </c>
      <c r="L4" s="32" t="s">
        <v>53</v>
      </c>
      <c r="M4" s="39" t="s">
        <v>13</v>
      </c>
      <c r="N4" s="66" t="s">
        <v>173</v>
      </c>
    </row>
    <row r="5" spans="1:14" ht="13.5">
      <c r="A5" s="33" t="s">
        <v>73</v>
      </c>
      <c r="B5" s="42"/>
      <c r="C5" s="32">
        <v>1</v>
      </c>
      <c r="D5" s="47">
        <v>7</v>
      </c>
      <c r="E5" s="47">
        <v>6</v>
      </c>
      <c r="F5" s="32">
        <v>4</v>
      </c>
      <c r="G5" s="32">
        <v>5</v>
      </c>
      <c r="H5" s="32"/>
      <c r="I5" s="52">
        <v>1</v>
      </c>
      <c r="J5" s="47">
        <v>5</v>
      </c>
      <c r="K5" s="32">
        <v>6</v>
      </c>
      <c r="L5" s="32">
        <v>5</v>
      </c>
      <c r="M5" s="113">
        <f>COUNTA(B5:L5)</f>
        <v>9</v>
      </c>
      <c r="N5" s="32">
        <f>SUM(B5+C5+D5+E5+F5+G5+H5+J5+K5+L5)</f>
        <v>39</v>
      </c>
    </row>
    <row r="6" spans="1:14" ht="13.5">
      <c r="A6" s="35" t="s">
        <v>20</v>
      </c>
      <c r="B6" s="42">
        <v>4</v>
      </c>
      <c r="C6" s="41">
        <v>0</v>
      </c>
      <c r="D6" s="47"/>
      <c r="E6" s="47">
        <v>5</v>
      </c>
      <c r="F6" s="32">
        <v>1</v>
      </c>
      <c r="G6" s="32">
        <v>1</v>
      </c>
      <c r="H6" s="32">
        <v>8</v>
      </c>
      <c r="I6" s="47">
        <v>0</v>
      </c>
      <c r="J6" s="47">
        <v>3</v>
      </c>
      <c r="K6" s="42">
        <v>5</v>
      </c>
      <c r="L6" s="42">
        <v>7</v>
      </c>
      <c r="M6" s="113">
        <f>COUNTA(B6:L6)</f>
        <v>10</v>
      </c>
      <c r="N6" s="32">
        <f>SUM(B6+D6+E6+F6+G6+H6+J6+K6+L6)</f>
        <v>34</v>
      </c>
    </row>
    <row r="7" spans="1:14" ht="13.5">
      <c r="A7" s="77"/>
      <c r="B7" s="121"/>
      <c r="C7" s="87"/>
      <c r="D7" s="79"/>
      <c r="E7" s="79"/>
      <c r="F7" s="79"/>
      <c r="G7" s="79"/>
      <c r="H7" s="79"/>
      <c r="I7" s="79"/>
      <c r="J7" s="79"/>
      <c r="K7" s="121"/>
      <c r="L7" s="121"/>
      <c r="M7" s="85"/>
      <c r="N7" s="79"/>
    </row>
    <row r="8" spans="1:14" ht="13.5">
      <c r="A8" s="77"/>
      <c r="B8" s="121"/>
      <c r="C8" s="87"/>
      <c r="D8" s="79"/>
      <c r="E8" s="79"/>
      <c r="F8" s="79"/>
      <c r="G8" s="79"/>
      <c r="H8" s="79"/>
      <c r="I8" s="79"/>
      <c r="J8" s="79"/>
      <c r="K8" s="121"/>
      <c r="L8" s="121"/>
      <c r="M8" s="85"/>
      <c r="N8" s="79"/>
    </row>
    <row r="9" spans="1:14" ht="13.5">
      <c r="A9" s="35" t="s">
        <v>46</v>
      </c>
      <c r="B9" s="42">
        <v>9</v>
      </c>
      <c r="C9" s="47">
        <v>7</v>
      </c>
      <c r="D9" s="47"/>
      <c r="E9" s="47">
        <v>9</v>
      </c>
      <c r="F9" s="47">
        <v>10</v>
      </c>
      <c r="G9" s="47">
        <v>8</v>
      </c>
      <c r="H9" s="47"/>
      <c r="I9" s="47"/>
      <c r="J9" s="47"/>
      <c r="K9" s="64"/>
      <c r="L9" s="64"/>
      <c r="M9" s="49">
        <f>COUNTA(B9:K9)</f>
        <v>5</v>
      </c>
      <c r="N9" s="32">
        <f>SUM(B9+C9+D9+E9+F9+G9+H9+I9+J9+K9+L9)</f>
        <v>43</v>
      </c>
    </row>
    <row r="10" spans="1:14" ht="13.5">
      <c r="A10" s="35" t="s">
        <v>67</v>
      </c>
      <c r="B10" s="42"/>
      <c r="C10" s="32">
        <v>10</v>
      </c>
      <c r="D10" s="47"/>
      <c r="E10" s="47"/>
      <c r="F10" s="32">
        <v>9</v>
      </c>
      <c r="G10" s="32"/>
      <c r="H10" s="32"/>
      <c r="I10" s="47">
        <v>9</v>
      </c>
      <c r="J10" s="47">
        <v>10</v>
      </c>
      <c r="K10" s="42"/>
      <c r="L10" s="42"/>
      <c r="M10" s="34">
        <f>COUNTA(B10:J10)</f>
        <v>4</v>
      </c>
      <c r="N10" s="32">
        <f>SUM(B10+C10+D10+E10+F10+G10+H10+I10+J10+K10+L10)</f>
        <v>38</v>
      </c>
    </row>
    <row r="11" spans="1:14" ht="13.5">
      <c r="A11" s="36" t="s">
        <v>36</v>
      </c>
      <c r="B11" s="42">
        <v>6</v>
      </c>
      <c r="C11" s="32">
        <v>8</v>
      </c>
      <c r="D11" s="47">
        <v>9</v>
      </c>
      <c r="E11" s="52"/>
      <c r="F11" s="32">
        <v>5</v>
      </c>
      <c r="G11" s="32"/>
      <c r="H11" s="32"/>
      <c r="I11" s="47"/>
      <c r="J11" s="47"/>
      <c r="K11" s="32">
        <v>8</v>
      </c>
      <c r="L11" s="32"/>
      <c r="M11" s="34">
        <f>COUNTA(B11:K11)</f>
        <v>5</v>
      </c>
      <c r="N11" s="32">
        <f>SUM(B11+C11+D11+E11+F11+G11+H11+I11+J11+K11+L11)</f>
        <v>36</v>
      </c>
    </row>
    <row r="12" spans="1:14" ht="13.5">
      <c r="A12" s="35" t="s">
        <v>133</v>
      </c>
      <c r="B12" s="40"/>
      <c r="C12" s="32"/>
      <c r="D12" s="32"/>
      <c r="E12" s="47"/>
      <c r="F12" s="32"/>
      <c r="G12" s="32">
        <v>7</v>
      </c>
      <c r="H12" s="32">
        <v>10</v>
      </c>
      <c r="I12" s="47"/>
      <c r="J12" s="32"/>
      <c r="K12" s="42">
        <v>9</v>
      </c>
      <c r="L12" s="42">
        <v>10</v>
      </c>
      <c r="M12" s="34">
        <f>COUNTA(B12:J12)</f>
        <v>2</v>
      </c>
      <c r="N12" s="32">
        <f>SUM(B12+C12+D12+E12+F12+G12+H12+I12+J12+K12+L12)</f>
        <v>36</v>
      </c>
    </row>
    <row r="13" spans="1:14" s="59" customFormat="1" ht="13.5">
      <c r="A13" s="36" t="s">
        <v>63</v>
      </c>
      <c r="B13" s="42">
        <v>8</v>
      </c>
      <c r="C13" s="32">
        <v>5</v>
      </c>
      <c r="D13" s="47">
        <v>10</v>
      </c>
      <c r="E13" s="47">
        <v>8</v>
      </c>
      <c r="F13" s="32">
        <v>3</v>
      </c>
      <c r="G13" s="32"/>
      <c r="H13" s="41"/>
      <c r="I13" s="47"/>
      <c r="J13" s="52"/>
      <c r="K13" s="32"/>
      <c r="L13" s="32"/>
      <c r="M13" s="49">
        <f>COUNTA(B13:K13)</f>
        <v>5</v>
      </c>
      <c r="N13" s="32">
        <f>SUM(B13+C13+D13+E13+F13+G13+H13+I13+J13+K13+L13)</f>
        <v>34</v>
      </c>
    </row>
    <row r="14" spans="1:14" ht="13.5">
      <c r="A14" s="35" t="s">
        <v>120</v>
      </c>
      <c r="B14" s="42"/>
      <c r="C14" s="32"/>
      <c r="D14" s="47"/>
      <c r="E14" s="47">
        <v>4</v>
      </c>
      <c r="F14" s="32"/>
      <c r="G14" s="32"/>
      <c r="H14" s="32"/>
      <c r="I14" s="47">
        <v>7</v>
      </c>
      <c r="J14" s="47">
        <v>8</v>
      </c>
      <c r="K14" s="42">
        <v>10</v>
      </c>
      <c r="L14" s="42">
        <v>2</v>
      </c>
      <c r="M14" s="34">
        <f>COUNTA(B14:J14)</f>
        <v>3</v>
      </c>
      <c r="N14" s="32">
        <f>SUM(B14+C14+D14+E14+F14+G14+H14+I14+J14+K14+L14)</f>
        <v>31</v>
      </c>
    </row>
    <row r="15" spans="1:14" ht="13.5">
      <c r="A15" s="35" t="s">
        <v>134</v>
      </c>
      <c r="B15" s="40"/>
      <c r="C15" s="32"/>
      <c r="D15" s="32"/>
      <c r="E15" s="47"/>
      <c r="F15" s="32"/>
      <c r="G15" s="32">
        <v>6</v>
      </c>
      <c r="H15" s="32"/>
      <c r="I15" s="47">
        <v>0</v>
      </c>
      <c r="J15" s="32">
        <v>7</v>
      </c>
      <c r="K15" s="42">
        <v>7</v>
      </c>
      <c r="L15" s="42">
        <v>9</v>
      </c>
      <c r="M15" s="34">
        <f>COUNTA(B15:L15)</f>
        <v>5</v>
      </c>
      <c r="N15" s="32">
        <f>SUM(B15+C15+D15+E15+F15+G15+H15+I15+J15+K15+L15)</f>
        <v>29</v>
      </c>
    </row>
    <row r="16" spans="1:14" ht="13.5">
      <c r="A16" s="35" t="s">
        <v>104</v>
      </c>
      <c r="B16" s="42"/>
      <c r="C16" s="32"/>
      <c r="D16" s="47">
        <v>6</v>
      </c>
      <c r="E16" s="47"/>
      <c r="F16" s="32">
        <v>6</v>
      </c>
      <c r="G16" s="32">
        <v>10</v>
      </c>
      <c r="H16" s="32"/>
      <c r="I16" s="47">
        <v>6</v>
      </c>
      <c r="J16" s="47"/>
      <c r="K16" s="42"/>
      <c r="L16" s="42"/>
      <c r="M16" s="34">
        <f>COUNTA(B16:J16)</f>
        <v>4</v>
      </c>
      <c r="N16" s="32">
        <f>SUM(B16+C16+D16+E16+F16+G16+H16+I16+J16+K16+L16)</f>
        <v>28</v>
      </c>
    </row>
    <row r="17" spans="1:14" s="59" customFormat="1" ht="13.5">
      <c r="A17" s="36" t="s">
        <v>77</v>
      </c>
      <c r="B17" s="42"/>
      <c r="C17" s="32">
        <v>0</v>
      </c>
      <c r="D17" s="47"/>
      <c r="E17" s="47">
        <v>3</v>
      </c>
      <c r="F17" s="32"/>
      <c r="G17" s="32">
        <v>3</v>
      </c>
      <c r="H17" s="32">
        <v>9</v>
      </c>
      <c r="I17" s="47" t="s">
        <v>92</v>
      </c>
      <c r="J17" s="47">
        <v>4</v>
      </c>
      <c r="K17" s="42"/>
      <c r="L17" s="42">
        <v>3</v>
      </c>
      <c r="M17" s="34">
        <f>COUNTA(B17:J17)</f>
        <v>6</v>
      </c>
      <c r="N17" s="32">
        <f>SUM(B17+C17+D17+E17+F17+G17+H17+J17+K17+L17)</f>
        <v>22</v>
      </c>
    </row>
    <row r="18" spans="1:14" ht="13.5">
      <c r="A18" s="36" t="s">
        <v>70</v>
      </c>
      <c r="B18" s="42"/>
      <c r="C18" s="32">
        <v>4</v>
      </c>
      <c r="D18" s="47">
        <v>8</v>
      </c>
      <c r="E18" s="47">
        <v>7</v>
      </c>
      <c r="F18" s="32"/>
      <c r="G18" s="32"/>
      <c r="H18" s="32"/>
      <c r="I18" s="47">
        <v>2</v>
      </c>
      <c r="J18" s="47"/>
      <c r="K18" s="42"/>
      <c r="L18" s="42"/>
      <c r="M18" s="34">
        <f>COUNTA(B18:J18)</f>
        <v>4</v>
      </c>
      <c r="N18" s="32">
        <f>SUM(B18+C18+D18+E18+F18+G18+H18+I18+J18+K18+L18)</f>
        <v>21</v>
      </c>
    </row>
    <row r="19" spans="1:14" ht="13.5">
      <c r="A19" s="36" t="s">
        <v>47</v>
      </c>
      <c r="B19" s="42">
        <v>7</v>
      </c>
      <c r="C19" s="32"/>
      <c r="D19" s="52"/>
      <c r="E19" s="47"/>
      <c r="F19" s="32">
        <v>7</v>
      </c>
      <c r="G19" s="32">
        <v>0</v>
      </c>
      <c r="H19" s="32"/>
      <c r="I19" s="47">
        <v>5</v>
      </c>
      <c r="J19" s="47">
        <v>0</v>
      </c>
      <c r="K19" s="32"/>
      <c r="L19" s="32"/>
      <c r="M19" s="34">
        <f>COUNTA(B19:J19)</f>
        <v>5</v>
      </c>
      <c r="N19" s="32">
        <f>SUM(B19+C19+D19+E19+F19+G19+H19+I19+J19+K19+L19)</f>
        <v>19</v>
      </c>
    </row>
    <row r="20" spans="1:14" ht="13.5">
      <c r="A20" s="35" t="s">
        <v>138</v>
      </c>
      <c r="B20" s="40"/>
      <c r="C20" s="32"/>
      <c r="D20" s="32"/>
      <c r="E20" s="47"/>
      <c r="F20" s="32"/>
      <c r="G20" s="32">
        <v>0</v>
      </c>
      <c r="H20" s="32"/>
      <c r="I20" s="47">
        <v>0</v>
      </c>
      <c r="J20" s="32">
        <v>6</v>
      </c>
      <c r="K20" s="42">
        <v>3</v>
      </c>
      <c r="L20" s="32">
        <v>8</v>
      </c>
      <c r="M20" s="34">
        <f>COUNTA(B20:L20)</f>
        <v>5</v>
      </c>
      <c r="N20" s="32">
        <f>SUM(B20+C20+D20+E20+F20+G20+H20+I20+J20+K20+L20)</f>
        <v>17</v>
      </c>
    </row>
    <row r="21" spans="1:14" ht="13.5">
      <c r="A21" s="35" t="s">
        <v>156</v>
      </c>
      <c r="B21" s="40"/>
      <c r="C21" s="32"/>
      <c r="D21" s="32"/>
      <c r="E21" s="47"/>
      <c r="F21" s="32"/>
      <c r="G21" s="32"/>
      <c r="H21" s="32"/>
      <c r="I21" s="47">
        <v>10</v>
      </c>
      <c r="J21" s="32"/>
      <c r="K21" s="42"/>
      <c r="L21" s="32">
        <v>6</v>
      </c>
      <c r="M21" s="34">
        <f>COUNTA(B21:J21)</f>
        <v>1</v>
      </c>
      <c r="N21" s="32">
        <f>SUM(B21+C21+D21+E21+F21+G21+H21+I21+J21+K21+L21)</f>
        <v>16</v>
      </c>
    </row>
    <row r="22" spans="1:14" ht="13.5">
      <c r="A22" s="35" t="s">
        <v>135</v>
      </c>
      <c r="B22" s="40"/>
      <c r="C22" s="32"/>
      <c r="D22" s="32"/>
      <c r="E22" s="47"/>
      <c r="F22" s="32"/>
      <c r="G22" s="32">
        <v>5</v>
      </c>
      <c r="H22" s="32"/>
      <c r="I22" s="47"/>
      <c r="J22" s="32">
        <v>9</v>
      </c>
      <c r="K22" s="42"/>
      <c r="L22" s="32"/>
      <c r="M22" s="34">
        <f>COUNTA(B22:J22)</f>
        <v>2</v>
      </c>
      <c r="N22" s="32">
        <f>SUM(B22+C22+D22+E22+F22+G22+H22+I22+J22+K22+L22)</f>
        <v>14</v>
      </c>
    </row>
    <row r="23" spans="1:14" ht="13.5">
      <c r="A23" s="35" t="s">
        <v>119</v>
      </c>
      <c r="B23" s="42"/>
      <c r="C23" s="32"/>
      <c r="D23" s="47"/>
      <c r="E23" s="47">
        <v>10</v>
      </c>
      <c r="F23" s="32"/>
      <c r="G23" s="32"/>
      <c r="H23" s="32"/>
      <c r="I23" s="47"/>
      <c r="J23" s="47"/>
      <c r="K23" s="42"/>
      <c r="L23" s="42"/>
      <c r="M23" s="34">
        <f>COUNTA(B23:J23)</f>
        <v>1</v>
      </c>
      <c r="N23" s="32">
        <f>SUM(B23+C23+D23+E23+F23+G23+H23+I23+J23+K23+L23)</f>
        <v>10</v>
      </c>
    </row>
    <row r="24" spans="1:14" ht="13.5">
      <c r="A24" s="35" t="s">
        <v>66</v>
      </c>
      <c r="B24" s="42">
        <v>10</v>
      </c>
      <c r="C24" s="32"/>
      <c r="D24" s="47"/>
      <c r="E24" s="47"/>
      <c r="F24" s="32"/>
      <c r="G24" s="32"/>
      <c r="H24" s="31"/>
      <c r="I24" s="47"/>
      <c r="J24" s="47"/>
      <c r="K24" s="42"/>
      <c r="L24" s="42"/>
      <c r="M24" s="34">
        <f>COUNTA(B24:J24)</f>
        <v>1</v>
      </c>
      <c r="N24" s="32">
        <f>SUM(B24+C24+D24+E24+F24+G24+H24+I24+J24+K24+L24)</f>
        <v>10</v>
      </c>
    </row>
    <row r="25" spans="1:14" ht="13.5">
      <c r="A25" s="36" t="s">
        <v>68</v>
      </c>
      <c r="B25" s="42"/>
      <c r="C25" s="32">
        <v>9</v>
      </c>
      <c r="D25" s="47"/>
      <c r="E25" s="47"/>
      <c r="F25" s="32"/>
      <c r="G25" s="32"/>
      <c r="H25" s="32"/>
      <c r="I25" s="47"/>
      <c r="J25" s="47"/>
      <c r="K25" s="42"/>
      <c r="L25" s="42"/>
      <c r="M25" s="34">
        <f>COUNTA(B25:J25)</f>
        <v>1</v>
      </c>
      <c r="N25" s="32">
        <f>SUM(B25+C25+D25+E25+F25+G25+H25+I25+J25+K25+L25)</f>
        <v>9</v>
      </c>
    </row>
    <row r="26" spans="1:14" ht="13.5">
      <c r="A26" s="33" t="s">
        <v>124</v>
      </c>
      <c r="B26" s="32"/>
      <c r="C26" s="32"/>
      <c r="D26" s="32"/>
      <c r="E26" s="47"/>
      <c r="F26" s="32"/>
      <c r="G26" s="32">
        <v>9</v>
      </c>
      <c r="H26" s="32"/>
      <c r="I26" s="47"/>
      <c r="J26" s="32"/>
      <c r="K26" s="32"/>
      <c r="L26" s="42"/>
      <c r="M26" s="34">
        <f>COUNTA(B26:J26)</f>
        <v>1</v>
      </c>
      <c r="N26" s="32">
        <f>SUM(B26+C26+D26+E26+F26+G26+H26+I26+J26+K26+L26)</f>
        <v>9</v>
      </c>
    </row>
    <row r="27" spans="1:14" ht="13.5">
      <c r="A27" s="35" t="s">
        <v>161</v>
      </c>
      <c r="B27" s="40"/>
      <c r="C27" s="32"/>
      <c r="D27" s="32"/>
      <c r="E27" s="47"/>
      <c r="F27" s="32"/>
      <c r="G27" s="32"/>
      <c r="H27" s="32"/>
      <c r="I27" s="47">
        <v>8</v>
      </c>
      <c r="J27" s="32"/>
      <c r="K27" s="42"/>
      <c r="L27" s="32"/>
      <c r="M27" s="34">
        <f>COUNTA(B27:J27)</f>
        <v>1</v>
      </c>
      <c r="N27" s="32">
        <f>SUM(B27+C27+D27+E27+F27+G27+H27+I27+J27+K27+L27)</f>
        <v>8</v>
      </c>
    </row>
    <row r="28" spans="1:14" ht="13.5">
      <c r="A28" s="35" t="s">
        <v>28</v>
      </c>
      <c r="B28" s="40"/>
      <c r="C28" s="32"/>
      <c r="D28" s="32"/>
      <c r="E28" s="47"/>
      <c r="F28" s="32"/>
      <c r="G28" s="32">
        <v>4</v>
      </c>
      <c r="H28" s="32"/>
      <c r="I28" s="47">
        <v>4</v>
      </c>
      <c r="J28" s="32"/>
      <c r="K28" s="42"/>
      <c r="L28" s="32"/>
      <c r="M28" s="34">
        <f>COUNTA(B28:J28)</f>
        <v>2</v>
      </c>
      <c r="N28" s="32">
        <f>SUM(B28+C28+D28+E28+F28+G28+H28+I28+J28+K28+L28)</f>
        <v>8</v>
      </c>
    </row>
    <row r="29" spans="1:14" ht="13.5">
      <c r="A29" s="35" t="s">
        <v>155</v>
      </c>
      <c r="B29" s="40"/>
      <c r="C29" s="32"/>
      <c r="D29" s="32"/>
      <c r="E29" s="47"/>
      <c r="F29" s="32"/>
      <c r="G29" s="32"/>
      <c r="H29" s="32"/>
      <c r="I29" s="47"/>
      <c r="J29" s="32"/>
      <c r="K29" s="42">
        <v>4</v>
      </c>
      <c r="L29" s="32">
        <v>4</v>
      </c>
      <c r="M29" s="34">
        <f>COUNTA(B29:J29)</f>
        <v>0</v>
      </c>
      <c r="N29" s="32">
        <f>SUM(B29+C29+D29+E29+F29+G29+H29+I29+J29+K29+L29)</f>
        <v>8</v>
      </c>
    </row>
    <row r="30" spans="1:14" ht="13.5">
      <c r="A30" s="35" t="s">
        <v>153</v>
      </c>
      <c r="B30" s="40"/>
      <c r="C30" s="32"/>
      <c r="D30" s="32"/>
      <c r="E30" s="47"/>
      <c r="F30" s="32"/>
      <c r="G30" s="32"/>
      <c r="H30" s="32">
        <v>7</v>
      </c>
      <c r="I30" s="47"/>
      <c r="J30" s="32"/>
      <c r="K30" s="42"/>
      <c r="L30" s="32"/>
      <c r="M30" s="34">
        <f>COUNTA(B30:J30)</f>
        <v>1</v>
      </c>
      <c r="N30" s="32">
        <f>SUM(B30+C30+D30+E30+F30+G30+H30+I30+J30+K30+L30)</f>
        <v>7</v>
      </c>
    </row>
    <row r="31" spans="1:14" ht="13.5">
      <c r="A31" s="35" t="s">
        <v>154</v>
      </c>
      <c r="B31" s="40"/>
      <c r="C31" s="32"/>
      <c r="D31" s="32"/>
      <c r="E31" s="47"/>
      <c r="F31" s="32"/>
      <c r="G31" s="32"/>
      <c r="H31" s="32">
        <v>6</v>
      </c>
      <c r="I31" s="47"/>
      <c r="J31" s="32"/>
      <c r="K31" s="42"/>
      <c r="L31" s="32"/>
      <c r="M31" s="34">
        <f>COUNTA(B31:J31)</f>
        <v>1</v>
      </c>
      <c r="N31" s="32">
        <f>SUM(B31+C31+D31+E31+F31+G31+H31+I31+J31+K31+L31)</f>
        <v>6</v>
      </c>
    </row>
    <row r="32" spans="1:14" ht="13.5">
      <c r="A32" s="35" t="s">
        <v>69</v>
      </c>
      <c r="B32" s="42"/>
      <c r="C32" s="32">
        <v>6</v>
      </c>
      <c r="D32" s="47"/>
      <c r="E32" s="47"/>
      <c r="F32" s="32"/>
      <c r="G32" s="32"/>
      <c r="H32" s="32"/>
      <c r="I32" s="47"/>
      <c r="J32" s="47"/>
      <c r="K32" s="32"/>
      <c r="L32" s="32"/>
      <c r="M32" s="34">
        <f>COUNTA(B32:J32)</f>
        <v>1</v>
      </c>
      <c r="N32" s="32">
        <f>SUM(B32+C32+D32+E32+F32+G32+H32+I32+J32+K32+L32)</f>
        <v>6</v>
      </c>
    </row>
    <row r="33" spans="1:14" ht="13.5">
      <c r="A33" s="35" t="s">
        <v>71</v>
      </c>
      <c r="B33" s="42"/>
      <c r="C33" s="32">
        <v>3</v>
      </c>
      <c r="D33" s="47"/>
      <c r="E33" s="47"/>
      <c r="F33" s="32"/>
      <c r="G33" s="32"/>
      <c r="H33" s="32"/>
      <c r="I33" s="47">
        <v>3</v>
      </c>
      <c r="J33" s="47"/>
      <c r="K33" s="32"/>
      <c r="L33" s="32"/>
      <c r="M33" s="34">
        <f>COUNTA(B33:J33)</f>
        <v>2</v>
      </c>
      <c r="N33" s="32">
        <f>SUM(B33+C33+D33+E33+F33+G33+H33+I33+J33+K33+L33)</f>
        <v>6</v>
      </c>
    </row>
    <row r="34" spans="1:14" ht="13.5">
      <c r="A34" s="35" t="s">
        <v>105</v>
      </c>
      <c r="B34" s="42"/>
      <c r="C34" s="32"/>
      <c r="D34" s="47">
        <v>5</v>
      </c>
      <c r="E34" s="47"/>
      <c r="F34" s="32"/>
      <c r="G34" s="32"/>
      <c r="H34" s="32"/>
      <c r="I34" s="47"/>
      <c r="J34" s="47"/>
      <c r="K34" s="42"/>
      <c r="L34" s="42"/>
      <c r="M34" s="34">
        <f>COUNTA(B34:J34)</f>
        <v>1</v>
      </c>
      <c r="N34" s="32">
        <f>SUM(B34+C34+D34+E34+F34+G34+H34+I34+J34+K34)</f>
        <v>5</v>
      </c>
    </row>
    <row r="35" spans="1:14" ht="13.5">
      <c r="A35" s="36" t="s">
        <v>37</v>
      </c>
      <c r="B35" s="42">
        <v>5</v>
      </c>
      <c r="C35" s="32"/>
      <c r="D35" s="47"/>
      <c r="E35" s="47"/>
      <c r="F35" s="32"/>
      <c r="G35" s="32"/>
      <c r="H35" s="32"/>
      <c r="I35" s="47"/>
      <c r="J35" s="47"/>
      <c r="K35" s="32"/>
      <c r="L35" s="32"/>
      <c r="M35" s="34">
        <f>COUNTA(B35:J35)</f>
        <v>1</v>
      </c>
      <c r="N35" s="32">
        <f>SUM(B35+C35+D35+E35+F35+G35+H35+I35+J35+K35+L35)</f>
        <v>5</v>
      </c>
    </row>
    <row r="36" spans="1:14" ht="13.5">
      <c r="A36" s="35" t="s">
        <v>106</v>
      </c>
      <c r="B36" s="42"/>
      <c r="C36" s="32"/>
      <c r="D36" s="47">
        <v>4</v>
      </c>
      <c r="E36" s="47" t="s">
        <v>92</v>
      </c>
      <c r="F36" s="32"/>
      <c r="G36" s="32">
        <v>0</v>
      </c>
      <c r="H36" s="32"/>
      <c r="I36" s="47"/>
      <c r="J36" s="47" t="s">
        <v>92</v>
      </c>
      <c r="K36" s="32"/>
      <c r="L36" s="32"/>
      <c r="M36" s="34">
        <f>COUNTA(B36:J36)</f>
        <v>4</v>
      </c>
      <c r="N36" s="32">
        <f>SUM(B36+C36+D36+F36+G36+H36+I36+K36)</f>
        <v>4</v>
      </c>
    </row>
    <row r="37" spans="1:14" ht="13.5">
      <c r="A37" s="35" t="s">
        <v>39</v>
      </c>
      <c r="B37" s="42">
        <v>1</v>
      </c>
      <c r="C37" s="32"/>
      <c r="D37" s="47">
        <v>3</v>
      </c>
      <c r="E37" s="47"/>
      <c r="F37" s="32">
        <v>0</v>
      </c>
      <c r="G37" s="32" t="s">
        <v>92</v>
      </c>
      <c r="H37" s="32"/>
      <c r="I37" s="47"/>
      <c r="J37" s="47"/>
      <c r="K37" s="32"/>
      <c r="L37" s="32"/>
      <c r="M37" s="34">
        <f>COUNTA(B37:J37)</f>
        <v>4</v>
      </c>
      <c r="N37" s="32">
        <f>SUM(B37+C37+D37+E37+F37+H37+I37+J37+K37+L37)</f>
        <v>4</v>
      </c>
    </row>
    <row r="38" spans="1:14" ht="13.5">
      <c r="A38" s="33" t="s">
        <v>125</v>
      </c>
      <c r="B38" s="32"/>
      <c r="C38" s="32"/>
      <c r="D38" s="32"/>
      <c r="E38" s="47">
        <v>2</v>
      </c>
      <c r="F38" s="32">
        <v>2</v>
      </c>
      <c r="G38" s="32"/>
      <c r="H38" s="32"/>
      <c r="I38" s="47"/>
      <c r="J38" s="32"/>
      <c r="K38" s="32"/>
      <c r="L38" s="42"/>
      <c r="M38" s="34">
        <f>COUNTA(B38:J38)</f>
        <v>2</v>
      </c>
      <c r="N38" s="32">
        <f>SUM(B38+C38+D38+E38+F38+G38+H38+I38+J38+K38+L38)</f>
        <v>4</v>
      </c>
    </row>
    <row r="39" spans="1:14" ht="13.5">
      <c r="A39" s="35" t="s">
        <v>72</v>
      </c>
      <c r="B39" s="42"/>
      <c r="C39" s="32">
        <v>2</v>
      </c>
      <c r="D39" s="47">
        <v>2</v>
      </c>
      <c r="E39" s="47"/>
      <c r="F39" s="47"/>
      <c r="G39" s="47"/>
      <c r="H39" s="47"/>
      <c r="I39" s="52"/>
      <c r="J39" s="47"/>
      <c r="K39" s="47"/>
      <c r="L39" s="47"/>
      <c r="M39" s="34">
        <f>COUNTA(B39:J39)</f>
        <v>2</v>
      </c>
      <c r="N39" s="32">
        <f>SUM(B39+C39+D39+E39+F39+G39+H39+I39+J39+K39+L39)</f>
        <v>4</v>
      </c>
    </row>
    <row r="40" spans="1:14" ht="13.5">
      <c r="A40" s="35" t="s">
        <v>25</v>
      </c>
      <c r="B40" s="42">
        <v>3</v>
      </c>
      <c r="C40" s="32"/>
      <c r="D40" s="47"/>
      <c r="E40" s="47"/>
      <c r="F40" s="32"/>
      <c r="G40" s="32"/>
      <c r="H40" s="32"/>
      <c r="I40" s="47"/>
      <c r="J40" s="47"/>
      <c r="K40" s="42"/>
      <c r="L40" s="42"/>
      <c r="M40" s="34">
        <f>COUNTA(B40:J40)</f>
        <v>1</v>
      </c>
      <c r="N40" s="32">
        <f>SUM(B40+C40+D40+E40+F40+G40+H40+I40+J40+K40+L40)</f>
        <v>3</v>
      </c>
    </row>
    <row r="41" spans="1:14" ht="13.5">
      <c r="A41" s="35" t="s">
        <v>64</v>
      </c>
      <c r="B41" s="42">
        <v>2</v>
      </c>
      <c r="C41" s="32"/>
      <c r="D41" s="47"/>
      <c r="E41" s="47"/>
      <c r="F41" s="32"/>
      <c r="G41" s="32"/>
      <c r="H41" s="32"/>
      <c r="I41" s="47"/>
      <c r="J41" s="47"/>
      <c r="K41" s="42"/>
      <c r="L41" s="42"/>
      <c r="M41" s="34">
        <f>COUNTA(B41:J41)</f>
        <v>1</v>
      </c>
      <c r="N41" s="32">
        <f>SUM(B41+C41+D41+E41+F41+G41+H41+I41+J41+K41+L41)</f>
        <v>2</v>
      </c>
    </row>
    <row r="42" spans="1:14" ht="13.5">
      <c r="A42" s="36" t="s">
        <v>179</v>
      </c>
      <c r="B42" s="42"/>
      <c r="C42" s="32"/>
      <c r="D42" s="47"/>
      <c r="E42" s="47"/>
      <c r="F42" s="32"/>
      <c r="G42" s="32"/>
      <c r="H42" s="32"/>
      <c r="I42" s="47"/>
      <c r="J42" s="47">
        <v>2</v>
      </c>
      <c r="K42" s="42"/>
      <c r="L42" s="42"/>
      <c r="M42" s="34">
        <f>COUNTA(B42:J42)</f>
        <v>1</v>
      </c>
      <c r="N42" s="32">
        <f>SUM(B42+C42+D42+E42+F42+G42+H42+I42+J42+K42+L42)</f>
        <v>2</v>
      </c>
    </row>
    <row r="43" spans="1:14" ht="13.5">
      <c r="A43" s="35" t="s">
        <v>136</v>
      </c>
      <c r="B43" s="40"/>
      <c r="C43" s="32"/>
      <c r="D43" s="32"/>
      <c r="E43" s="47"/>
      <c r="F43" s="32"/>
      <c r="G43" s="32">
        <v>2</v>
      </c>
      <c r="H43" s="32"/>
      <c r="I43" s="47"/>
      <c r="J43" s="32"/>
      <c r="K43" s="42"/>
      <c r="L43" s="32"/>
      <c r="M43" s="34">
        <f>COUNTA(B43:J43)</f>
        <v>1</v>
      </c>
      <c r="N43" s="32">
        <f>SUM(B43+C43+D43+E43+F43+G43+H43+I43+J43+K43+L43)</f>
        <v>2</v>
      </c>
    </row>
    <row r="44" spans="1:14" ht="13.5">
      <c r="A44" s="35" t="s">
        <v>74</v>
      </c>
      <c r="B44" s="42"/>
      <c r="C44" s="47">
        <v>0</v>
      </c>
      <c r="D44" s="47"/>
      <c r="E44" s="47"/>
      <c r="F44" s="32"/>
      <c r="G44" s="32"/>
      <c r="H44" s="32"/>
      <c r="I44" s="47">
        <v>0</v>
      </c>
      <c r="J44" s="47"/>
      <c r="K44" s="42">
        <v>2</v>
      </c>
      <c r="L44" s="42">
        <v>0</v>
      </c>
      <c r="M44" s="34">
        <f>COUNTA(B44:J44)</f>
        <v>2</v>
      </c>
      <c r="N44" s="32">
        <f>SUM(B44+C44+D44+E44+F44+G44+H44+I44+J44+K44+L44)</f>
        <v>2</v>
      </c>
    </row>
    <row r="45" spans="1:14" ht="13.5">
      <c r="A45" s="35" t="s">
        <v>121</v>
      </c>
      <c r="B45" s="107"/>
      <c r="C45" s="32"/>
      <c r="D45" s="32"/>
      <c r="E45" s="47">
        <v>1</v>
      </c>
      <c r="F45" s="32"/>
      <c r="G45" s="32"/>
      <c r="H45" s="32"/>
      <c r="I45" s="32"/>
      <c r="J45" s="32"/>
      <c r="K45" s="42"/>
      <c r="L45" s="42"/>
      <c r="M45" s="34">
        <f>COUNTA(B45:J45)</f>
        <v>1</v>
      </c>
      <c r="N45" s="32">
        <f>SUM(B45+C45+D45+E45+F45+G45+H45+I45+J45+K45+L45)</f>
        <v>1</v>
      </c>
    </row>
    <row r="46" spans="1:14" ht="13.5">
      <c r="A46" s="36" t="s">
        <v>180</v>
      </c>
      <c r="B46" s="42"/>
      <c r="C46" s="32"/>
      <c r="D46" s="47"/>
      <c r="E46" s="47"/>
      <c r="F46" s="32"/>
      <c r="G46" s="32"/>
      <c r="H46" s="32"/>
      <c r="I46" s="47"/>
      <c r="J46" s="47">
        <v>1</v>
      </c>
      <c r="K46" s="42"/>
      <c r="L46" s="42"/>
      <c r="M46" s="34">
        <f>COUNTA(B46:J46)</f>
        <v>1</v>
      </c>
      <c r="N46" s="32">
        <f>SUM(B46+C46+D46+E46+F46+G46+H46+I46+J46+K46+L46)</f>
        <v>1</v>
      </c>
    </row>
    <row r="47" spans="1:14" ht="13.5">
      <c r="A47" s="35" t="s">
        <v>198</v>
      </c>
      <c r="B47" s="40"/>
      <c r="C47" s="32"/>
      <c r="D47" s="32"/>
      <c r="E47" s="47"/>
      <c r="F47" s="32"/>
      <c r="G47" s="32"/>
      <c r="H47" s="32"/>
      <c r="I47" s="47"/>
      <c r="J47" s="32"/>
      <c r="K47" s="42"/>
      <c r="L47" s="32">
        <v>1</v>
      </c>
      <c r="M47" s="34">
        <f>COUNTA(B47:J47)</f>
        <v>0</v>
      </c>
      <c r="N47" s="32">
        <f>SUM(B47+C47+D47+E47+F47+G47+H47+I47+J47+K47+L47)</f>
        <v>1</v>
      </c>
    </row>
    <row r="48" spans="1:14" ht="13.5">
      <c r="A48" s="35" t="s">
        <v>182</v>
      </c>
      <c r="B48" s="40"/>
      <c r="C48" s="32"/>
      <c r="D48" s="32"/>
      <c r="E48" s="47"/>
      <c r="F48" s="32"/>
      <c r="G48" s="32"/>
      <c r="H48" s="32"/>
      <c r="I48" s="47"/>
      <c r="J48" s="32" t="s">
        <v>92</v>
      </c>
      <c r="K48" s="42"/>
      <c r="L48" s="32"/>
      <c r="M48" s="34">
        <f>COUNTA(B48:J48)</f>
        <v>1</v>
      </c>
      <c r="N48" s="32">
        <f>SUM(B48+C48+D48+E48+F48+G48+H48+I48+K48)</f>
        <v>0</v>
      </c>
    </row>
    <row r="49" spans="1:14" ht="13.5">
      <c r="A49" s="35" t="s">
        <v>160</v>
      </c>
      <c r="B49" s="40"/>
      <c r="C49" s="32"/>
      <c r="D49" s="32"/>
      <c r="E49" s="47"/>
      <c r="F49" s="32"/>
      <c r="G49" s="32"/>
      <c r="H49" s="32"/>
      <c r="I49" s="47" t="s">
        <v>92</v>
      </c>
      <c r="J49" s="32"/>
      <c r="K49" s="42"/>
      <c r="L49" s="32"/>
      <c r="M49" s="34">
        <f>COUNTA(B49:J49)</f>
        <v>1</v>
      </c>
      <c r="N49" s="32">
        <f>SUM(B49+C49+D49+E49+F49+G49+H49+J49+K49+L49)</f>
        <v>0</v>
      </c>
    </row>
    <row r="50" spans="1:14" ht="13.5">
      <c r="A50" s="36" t="s">
        <v>79</v>
      </c>
      <c r="B50" s="42"/>
      <c r="C50" s="32">
        <v>0</v>
      </c>
      <c r="D50" s="47"/>
      <c r="E50" s="47"/>
      <c r="F50" s="32"/>
      <c r="G50" s="32"/>
      <c r="H50" s="32"/>
      <c r="I50" s="47"/>
      <c r="J50" s="47"/>
      <c r="K50" s="32"/>
      <c r="L50" s="32"/>
      <c r="M50" s="34">
        <f>COUNTA(B50:J50)</f>
        <v>1</v>
      </c>
      <c r="N50" s="32">
        <f>SUM(B50+C50+D50+E50+F50+G50+H50+I50+J50+K50+L50)</f>
        <v>0</v>
      </c>
    </row>
    <row r="51" spans="1:14" ht="13.5">
      <c r="A51" s="35" t="s">
        <v>76</v>
      </c>
      <c r="B51" s="42"/>
      <c r="C51" s="32">
        <v>0</v>
      </c>
      <c r="D51" s="47"/>
      <c r="E51" s="106"/>
      <c r="F51" s="32"/>
      <c r="G51" s="32"/>
      <c r="H51" s="32"/>
      <c r="I51" s="47"/>
      <c r="J51" s="47"/>
      <c r="K51" s="42"/>
      <c r="L51" s="42"/>
      <c r="M51" s="34">
        <f>COUNTA(B51:J51)</f>
        <v>1</v>
      </c>
      <c r="N51" s="32">
        <f>SUM(B51+C51+D51+E51+F51+G51+H51+I51+J51+K51+L51)</f>
        <v>0</v>
      </c>
    </row>
    <row r="52" spans="1:14" ht="13.5">
      <c r="A52" s="35" t="s">
        <v>181</v>
      </c>
      <c r="B52" s="40"/>
      <c r="C52" s="32"/>
      <c r="D52" s="32"/>
      <c r="E52" s="47"/>
      <c r="F52" s="32"/>
      <c r="G52" s="32"/>
      <c r="H52" s="32"/>
      <c r="I52" s="47"/>
      <c r="J52" s="32" t="s">
        <v>92</v>
      </c>
      <c r="K52" s="42"/>
      <c r="L52" s="32"/>
      <c r="M52" s="34">
        <f>COUNTA(B52:J52)</f>
        <v>1</v>
      </c>
      <c r="N52" s="32">
        <f>SUM(B52+C52+D52+E52+F52+G52+H52+I52+K52+L52)</f>
        <v>0</v>
      </c>
    </row>
    <row r="53" spans="1:14" ht="13.5">
      <c r="A53" s="35" t="s">
        <v>128</v>
      </c>
      <c r="B53" s="40"/>
      <c r="C53" s="32"/>
      <c r="D53" s="32"/>
      <c r="E53" s="47"/>
      <c r="F53" s="32"/>
      <c r="G53" s="32" t="s">
        <v>92</v>
      </c>
      <c r="H53" s="32"/>
      <c r="I53" s="47">
        <v>0</v>
      </c>
      <c r="J53" s="32">
        <v>0</v>
      </c>
      <c r="K53" s="42"/>
      <c r="L53" s="32"/>
      <c r="M53" s="34">
        <f>COUNTA(B53:J53)</f>
        <v>3</v>
      </c>
      <c r="N53" s="32">
        <f>SUM(B53+C53+D53+E53+F53+H53+I53+J53+K53+L53)</f>
        <v>0</v>
      </c>
    </row>
    <row r="54" spans="1:14" ht="13.5">
      <c r="A54" s="33" t="s">
        <v>75</v>
      </c>
      <c r="B54" s="42"/>
      <c r="C54" s="32">
        <v>0</v>
      </c>
      <c r="D54" s="47"/>
      <c r="E54" s="47"/>
      <c r="F54" s="32"/>
      <c r="G54" s="32"/>
      <c r="H54" s="32"/>
      <c r="I54" s="47"/>
      <c r="J54" s="47"/>
      <c r="K54" s="32"/>
      <c r="L54" s="32"/>
      <c r="M54" s="34">
        <f>COUNTA(B54:J54)</f>
        <v>1</v>
      </c>
      <c r="N54" s="32">
        <f>SUM(B54+C54+D54+E54+F54+G54+H54+I54+J54+K54+L54)</f>
        <v>0</v>
      </c>
    </row>
    <row r="55" spans="1:14" ht="13.5">
      <c r="A55" s="35" t="s">
        <v>123</v>
      </c>
      <c r="B55" s="40"/>
      <c r="C55" s="32"/>
      <c r="D55" s="32"/>
      <c r="E55" s="47" t="s">
        <v>92</v>
      </c>
      <c r="F55" s="32"/>
      <c r="G55" s="32"/>
      <c r="H55" s="32"/>
      <c r="I55" s="47"/>
      <c r="J55" s="32"/>
      <c r="K55" s="42"/>
      <c r="L55" s="42"/>
      <c r="M55" s="34">
        <f>COUNTA(B55:J55)</f>
        <v>1</v>
      </c>
      <c r="N55" s="32">
        <f>SUM(B55+C55+D55++F55+G55+H55+I55+J55+K55+L55)</f>
        <v>0</v>
      </c>
    </row>
    <row r="56" spans="1:14" ht="13.5">
      <c r="A56" s="35" t="s">
        <v>158</v>
      </c>
      <c r="B56" s="40"/>
      <c r="C56" s="32"/>
      <c r="D56" s="32"/>
      <c r="E56" s="47"/>
      <c r="F56" s="32"/>
      <c r="G56" s="32"/>
      <c r="H56" s="32"/>
      <c r="I56" s="47">
        <v>0</v>
      </c>
      <c r="J56" s="32"/>
      <c r="K56" s="42"/>
      <c r="L56" s="32"/>
      <c r="M56" s="34">
        <f>COUNTA(B56:J56)</f>
        <v>1</v>
      </c>
      <c r="N56" s="32">
        <f>SUM(B56+C56+D56+E56+F56+G56+H56+I56+J56+K56+L56)</f>
        <v>0</v>
      </c>
    </row>
    <row r="57" spans="1:14" ht="13.5">
      <c r="A57" s="35" t="s">
        <v>137</v>
      </c>
      <c r="B57" s="40"/>
      <c r="C57" s="32"/>
      <c r="D57" s="32"/>
      <c r="E57" s="47"/>
      <c r="F57" s="32"/>
      <c r="G57" s="32">
        <v>0</v>
      </c>
      <c r="H57" s="32"/>
      <c r="I57" s="47"/>
      <c r="J57" s="32"/>
      <c r="K57" s="42"/>
      <c r="L57" s="32"/>
      <c r="M57" s="34">
        <f>COUNTA(B57:J57)</f>
        <v>1</v>
      </c>
      <c r="N57" s="32">
        <f>SUM(B57+C57+D57+E57+F57+G57+H57+I57+J57+K57+L57)</f>
        <v>0</v>
      </c>
    </row>
    <row r="58" spans="1:14" ht="13.5">
      <c r="A58" s="35" t="s">
        <v>183</v>
      </c>
      <c r="B58" s="40"/>
      <c r="C58" s="32"/>
      <c r="D58" s="32"/>
      <c r="E58" s="47"/>
      <c r="F58" s="32"/>
      <c r="G58" s="32"/>
      <c r="H58" s="32"/>
      <c r="I58" s="47"/>
      <c r="J58" s="32" t="s">
        <v>92</v>
      </c>
      <c r="K58" s="42"/>
      <c r="L58" s="32"/>
      <c r="M58" s="34">
        <f>COUNTA(B58:J58)</f>
        <v>1</v>
      </c>
      <c r="N58" s="32">
        <f>SUM(B58+C58+D58+E58+F58+G58+H58+I58+K58+L58)</f>
        <v>0</v>
      </c>
    </row>
    <row r="59" spans="1:14" ht="13.5">
      <c r="A59" s="35" t="s">
        <v>139</v>
      </c>
      <c r="B59" s="40"/>
      <c r="C59" s="32"/>
      <c r="D59" s="32"/>
      <c r="E59" s="47"/>
      <c r="F59" s="32"/>
      <c r="G59" s="32">
        <v>0</v>
      </c>
      <c r="H59" s="32"/>
      <c r="I59" s="47"/>
      <c r="J59" s="32"/>
      <c r="K59" s="42"/>
      <c r="L59" s="32"/>
      <c r="M59" s="34">
        <f>COUNTA(B59:J59)</f>
        <v>1</v>
      </c>
      <c r="N59" s="32">
        <f>SUM(B59+C59+D59+E59+F59+G59+H59+I59+J59+K59+L59)</f>
        <v>0</v>
      </c>
    </row>
    <row r="60" spans="1:14" ht="13.5">
      <c r="A60" s="36" t="s">
        <v>122</v>
      </c>
      <c r="B60" s="32"/>
      <c r="C60" s="32"/>
      <c r="D60" s="32"/>
      <c r="E60" s="47" t="s">
        <v>92</v>
      </c>
      <c r="F60" s="32"/>
      <c r="G60" s="32"/>
      <c r="H60" s="32"/>
      <c r="I60" s="47"/>
      <c r="J60" s="32"/>
      <c r="K60" s="32"/>
      <c r="L60" s="42"/>
      <c r="M60" s="34">
        <f>COUNTA(B60:J60)</f>
        <v>1</v>
      </c>
      <c r="N60" s="32">
        <f>SUM(B60+C60+D60+F60+G60+H60+I60+J60+K60+L60)</f>
        <v>0</v>
      </c>
    </row>
    <row r="61" spans="1:14" ht="13.5">
      <c r="A61" s="35" t="s">
        <v>157</v>
      </c>
      <c r="B61" s="40"/>
      <c r="C61" s="32"/>
      <c r="D61" s="32"/>
      <c r="E61" s="47"/>
      <c r="F61" s="32"/>
      <c r="G61" s="32"/>
      <c r="H61" s="32"/>
      <c r="I61" s="47">
        <v>0</v>
      </c>
      <c r="J61" s="32"/>
      <c r="K61" s="42"/>
      <c r="L61" s="32"/>
      <c r="M61" s="34">
        <f>COUNTA(B61:J61)</f>
        <v>1</v>
      </c>
      <c r="N61" s="32">
        <f>SUM(B61+C61+D61+E61+F61+G61+H61+I61+J61+K61+L61)</f>
        <v>0</v>
      </c>
    </row>
    <row r="62" spans="1:14" ht="13.5">
      <c r="A62" s="35" t="s">
        <v>159</v>
      </c>
      <c r="B62" s="40"/>
      <c r="C62" s="32"/>
      <c r="D62" s="32"/>
      <c r="E62" s="47"/>
      <c r="F62" s="32"/>
      <c r="G62" s="32"/>
      <c r="H62" s="32"/>
      <c r="I62" s="47">
        <v>0</v>
      </c>
      <c r="J62" s="32"/>
      <c r="K62" s="42"/>
      <c r="L62" s="32"/>
      <c r="M62" s="34">
        <f>COUNTA(B62:J62)</f>
        <v>1</v>
      </c>
      <c r="N62" s="32">
        <f>SUM(B62+C62+D62+E62+F62+G62+H62+I62+J62+K62+L62)</f>
        <v>0</v>
      </c>
    </row>
    <row r="63" spans="1:14" ht="13.5">
      <c r="A63" s="35" t="s">
        <v>78</v>
      </c>
      <c r="B63" s="42"/>
      <c r="C63" s="32">
        <v>0</v>
      </c>
      <c r="D63" s="47"/>
      <c r="E63" s="47"/>
      <c r="F63" s="32"/>
      <c r="G63" s="32"/>
      <c r="H63" s="32"/>
      <c r="I63" s="47"/>
      <c r="J63" s="47"/>
      <c r="K63" s="32"/>
      <c r="L63" s="32"/>
      <c r="M63" s="34">
        <f>COUNTA(B63:J63)</f>
        <v>1</v>
      </c>
      <c r="N63" s="32">
        <f>SUM(B63+C63+D63+E63+F63+G63+H63+I63+J63+K63+L63)</f>
        <v>0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scale="48"/>
  <colBreaks count="2" manualBreakCount="2">
    <brk id="14" max="65535" man="1"/>
    <brk id="1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N44"/>
  <sheetViews>
    <sheetView zoomScale="120" zoomScaleNormal="120" zoomScalePageLayoutView="110" workbookViewId="0" topLeftCell="A1">
      <selection activeCell="N7" sqref="N7"/>
    </sheetView>
  </sheetViews>
  <sheetFormatPr defaultColWidth="9.140625" defaultRowHeight="12.75"/>
  <cols>
    <col min="1" max="1" width="26.7109375" style="12" customWidth="1"/>
    <col min="2" max="2" width="11.00390625" style="17" customWidth="1"/>
    <col min="3" max="3" width="11.140625" style="18" customWidth="1"/>
    <col min="4" max="4" width="11.00390625" style="18" customWidth="1"/>
    <col min="5" max="5" width="10.00390625" style="18" customWidth="1"/>
    <col min="6" max="6" width="10.140625" style="18" customWidth="1"/>
    <col min="7" max="7" width="10.00390625" style="18" customWidth="1"/>
    <col min="8" max="8" width="11.8515625" style="18" customWidth="1"/>
    <col min="9" max="9" width="8.00390625" style="48" bestFit="1" customWidth="1"/>
    <col min="10" max="10" width="13.28125" style="18" bestFit="1" customWidth="1"/>
    <col min="11" max="11" width="12.8515625" style="20" bestFit="1" customWidth="1"/>
    <col min="12" max="12" width="8.140625" style="56" customWidth="1"/>
    <col min="13" max="13" width="13.421875" style="112" customWidth="1"/>
    <col min="14" max="14" width="11.00390625" style="12" bestFit="1" customWidth="1"/>
    <col min="15" max="16384" width="9.140625" style="12" customWidth="1"/>
  </cols>
  <sheetData>
    <row r="1" spans="1:13" s="10" customFormat="1" ht="18.75">
      <c r="A1" s="10" t="s">
        <v>62</v>
      </c>
      <c r="B1" s="13"/>
      <c r="C1" s="14"/>
      <c r="G1" s="14"/>
      <c r="H1" s="14"/>
      <c r="I1" s="45"/>
      <c r="J1" s="14"/>
      <c r="K1" s="19"/>
      <c r="L1" s="54"/>
      <c r="M1" s="111"/>
    </row>
    <row r="2" spans="2:13" s="11" customFormat="1" ht="13.5">
      <c r="B2" s="15"/>
      <c r="C2" s="16"/>
      <c r="D2" s="23"/>
      <c r="E2" s="24" t="s">
        <v>14</v>
      </c>
      <c r="F2" s="22"/>
      <c r="I2" s="46"/>
      <c r="J2" s="16"/>
      <c r="L2" s="55"/>
      <c r="M2" s="57"/>
    </row>
    <row r="3" spans="1:13" s="10" customFormat="1" ht="18.75">
      <c r="A3" s="10" t="s">
        <v>11</v>
      </c>
      <c r="B3" s="13"/>
      <c r="C3" s="14"/>
      <c r="D3" s="14"/>
      <c r="E3" s="14"/>
      <c r="F3" s="14"/>
      <c r="G3" s="14"/>
      <c r="H3" s="14"/>
      <c r="I3" s="45"/>
      <c r="J3" s="14"/>
      <c r="K3" s="21"/>
      <c r="L3" s="54"/>
      <c r="M3" s="111"/>
    </row>
    <row r="4" spans="1:14" ht="34.5" customHeight="1">
      <c r="A4" s="35"/>
      <c r="B4" s="32" t="s">
        <v>1</v>
      </c>
      <c r="C4" s="32" t="s">
        <v>2</v>
      </c>
      <c r="D4" s="47" t="s">
        <v>3</v>
      </c>
      <c r="E4" s="32" t="s">
        <v>5</v>
      </c>
      <c r="F4" s="32" t="s">
        <v>4</v>
      </c>
      <c r="G4" s="32" t="s">
        <v>6</v>
      </c>
      <c r="H4" s="32" t="s">
        <v>49</v>
      </c>
      <c r="I4" s="47" t="s">
        <v>50</v>
      </c>
      <c r="J4" s="47" t="s">
        <v>51</v>
      </c>
      <c r="K4" s="32" t="s">
        <v>52</v>
      </c>
      <c r="L4" s="32" t="s">
        <v>53</v>
      </c>
      <c r="M4" s="39" t="s">
        <v>13</v>
      </c>
      <c r="N4" s="66" t="s">
        <v>173</v>
      </c>
    </row>
    <row r="5" spans="1:14" ht="13.5">
      <c r="A5" s="36" t="s">
        <v>174</v>
      </c>
      <c r="B5" s="130">
        <v>5</v>
      </c>
      <c r="C5" s="32">
        <v>8</v>
      </c>
      <c r="D5" s="47">
        <v>10</v>
      </c>
      <c r="E5" s="32">
        <v>7</v>
      </c>
      <c r="F5" s="32">
        <v>9</v>
      </c>
      <c r="G5" s="32">
        <v>6</v>
      </c>
      <c r="H5" s="32">
        <v>8</v>
      </c>
      <c r="I5" s="47">
        <v>8</v>
      </c>
      <c r="J5" s="116" t="s">
        <v>92</v>
      </c>
      <c r="K5" s="32"/>
      <c r="L5" s="32">
        <v>8</v>
      </c>
      <c r="M5" s="113">
        <f>COUNTA(B5:L5)</f>
        <v>10</v>
      </c>
      <c r="N5" s="47">
        <f>SUM(C5+D5+E5+F5+G5+H5+I5+K5+L5)</f>
        <v>64</v>
      </c>
    </row>
    <row r="6" spans="1:14" ht="13.5">
      <c r="A6" s="36" t="s">
        <v>27</v>
      </c>
      <c r="B6" s="42">
        <v>7</v>
      </c>
      <c r="C6" s="32">
        <v>6</v>
      </c>
      <c r="D6" s="47">
        <v>7</v>
      </c>
      <c r="E6" s="32">
        <v>9</v>
      </c>
      <c r="F6" s="32">
        <v>7</v>
      </c>
      <c r="G6" s="115">
        <v>4</v>
      </c>
      <c r="H6" s="32">
        <v>9</v>
      </c>
      <c r="I6" s="47">
        <v>6</v>
      </c>
      <c r="J6" s="47">
        <v>9</v>
      </c>
      <c r="K6" s="41">
        <v>5</v>
      </c>
      <c r="L6" s="32">
        <v>9</v>
      </c>
      <c r="M6" s="113">
        <f>COUNTA(B6:L6)</f>
        <v>11</v>
      </c>
      <c r="N6" s="47">
        <f>SUM(B6+D6+E6+F6++H6+I6+J6+L6)</f>
        <v>63</v>
      </c>
    </row>
    <row r="7" spans="1:14" ht="13.5">
      <c r="A7" s="35" t="s">
        <v>24</v>
      </c>
      <c r="B7" s="42">
        <v>9</v>
      </c>
      <c r="C7" s="47">
        <v>10</v>
      </c>
      <c r="D7" s="116" t="s">
        <v>98</v>
      </c>
      <c r="E7" s="47">
        <v>8</v>
      </c>
      <c r="F7" s="47">
        <v>6</v>
      </c>
      <c r="G7" s="47">
        <v>5</v>
      </c>
      <c r="H7" s="47">
        <v>7</v>
      </c>
      <c r="I7" s="47">
        <v>3</v>
      </c>
      <c r="J7" s="47">
        <v>8</v>
      </c>
      <c r="K7" s="64">
        <v>7</v>
      </c>
      <c r="L7" s="64">
        <v>6</v>
      </c>
      <c r="M7" s="113">
        <f>COUNTA(B7:L7)</f>
        <v>11</v>
      </c>
      <c r="N7" s="47">
        <f>SUM(B7+C7+E7+F7+G7+H7+J7+K7+L7)</f>
        <v>66</v>
      </c>
    </row>
    <row r="8" spans="1:14" ht="13.5">
      <c r="A8" s="35" t="s">
        <v>80</v>
      </c>
      <c r="B8" s="42"/>
      <c r="C8" s="32">
        <v>9</v>
      </c>
      <c r="D8" s="47"/>
      <c r="E8" s="32" t="s">
        <v>92</v>
      </c>
      <c r="F8" s="32">
        <v>10</v>
      </c>
      <c r="G8" s="32">
        <v>10</v>
      </c>
      <c r="H8" s="32"/>
      <c r="I8" s="47">
        <v>10</v>
      </c>
      <c r="J8" s="47">
        <v>10</v>
      </c>
      <c r="K8" s="42">
        <v>9</v>
      </c>
      <c r="L8" s="42">
        <v>10</v>
      </c>
      <c r="M8" s="113">
        <f>COUNTA(B8:L8)</f>
        <v>8</v>
      </c>
      <c r="N8" s="47">
        <f>SUM(B8+C8+D8+F8+G8+H8+I8+J8+K8+L8)</f>
        <v>68</v>
      </c>
    </row>
    <row r="9" spans="1:14" ht="13.5">
      <c r="A9" s="35" t="s">
        <v>26</v>
      </c>
      <c r="B9" s="42">
        <v>2</v>
      </c>
      <c r="C9" s="32">
        <v>4</v>
      </c>
      <c r="D9" s="47">
        <v>4</v>
      </c>
      <c r="E9" s="32">
        <v>4</v>
      </c>
      <c r="F9" s="32">
        <v>3</v>
      </c>
      <c r="G9" s="32">
        <v>9</v>
      </c>
      <c r="H9" s="32"/>
      <c r="I9" s="47">
        <v>4</v>
      </c>
      <c r="J9" s="52">
        <v>2</v>
      </c>
      <c r="K9" s="42">
        <v>8</v>
      </c>
      <c r="L9" s="42">
        <v>7</v>
      </c>
      <c r="M9" s="113">
        <f>COUNTA(B9:L9)</f>
        <v>10</v>
      </c>
      <c r="N9" s="47">
        <f>SUM(B9+C9+D9+E9+F9+G9+H9+I9+K9+L9)</f>
        <v>45</v>
      </c>
    </row>
    <row r="10" spans="1:14" ht="13.5">
      <c r="A10" s="36" t="s">
        <v>22</v>
      </c>
      <c r="B10" s="42">
        <v>8</v>
      </c>
      <c r="C10" s="32"/>
      <c r="D10" s="47">
        <v>9</v>
      </c>
      <c r="E10" s="32"/>
      <c r="F10" s="32">
        <v>1</v>
      </c>
      <c r="G10" s="32"/>
      <c r="H10" s="32">
        <v>6</v>
      </c>
      <c r="I10" s="47">
        <v>1</v>
      </c>
      <c r="J10" s="47">
        <v>7</v>
      </c>
      <c r="K10" s="32">
        <v>6</v>
      </c>
      <c r="L10" s="32">
        <v>5</v>
      </c>
      <c r="M10" s="113">
        <f>COUNTA(B10:L10)</f>
        <v>8</v>
      </c>
      <c r="N10" s="47">
        <f>SUM(B10+C10+D10+E10+F10+G10+H10+I10+J10+K10+L10)</f>
        <v>43</v>
      </c>
    </row>
    <row r="12" spans="1:14" ht="13.5">
      <c r="A12" s="58"/>
      <c r="B12" s="82"/>
      <c r="C12" s="76"/>
      <c r="D12" s="79"/>
      <c r="E12" s="76"/>
      <c r="F12" s="76"/>
      <c r="G12" s="76"/>
      <c r="H12" s="76"/>
      <c r="I12" s="79"/>
      <c r="J12" s="79"/>
      <c r="K12" s="76"/>
      <c r="L12" s="76"/>
      <c r="M12" s="85"/>
      <c r="N12" s="79"/>
    </row>
    <row r="13" spans="1:14" ht="13.5">
      <c r="A13" s="58"/>
      <c r="B13" s="82"/>
      <c r="C13" s="76"/>
      <c r="D13" s="79"/>
      <c r="E13" s="76"/>
      <c r="F13" s="76"/>
      <c r="G13" s="76"/>
      <c r="H13" s="76"/>
      <c r="I13" s="79"/>
      <c r="J13" s="79"/>
      <c r="K13" s="76"/>
      <c r="L13" s="76"/>
      <c r="M13" s="85"/>
      <c r="N13" s="79"/>
    </row>
    <row r="14" spans="1:14" ht="13.5">
      <c r="A14" s="35" t="s">
        <v>21</v>
      </c>
      <c r="B14" s="42"/>
      <c r="C14" s="32"/>
      <c r="D14" s="47"/>
      <c r="E14" s="44"/>
      <c r="F14" s="32">
        <v>4</v>
      </c>
      <c r="G14" s="32"/>
      <c r="H14" s="32"/>
      <c r="I14" s="47"/>
      <c r="J14" s="47"/>
      <c r="K14" s="42"/>
      <c r="L14" s="42"/>
      <c r="M14" s="49">
        <f>COUNTA(B14:K14)</f>
        <v>1</v>
      </c>
      <c r="N14" s="32">
        <f>SUM(B14+C14+D14+E14+F14+G14+I14+J14+K14)</f>
        <v>4</v>
      </c>
    </row>
    <row r="15" spans="1:14" ht="13.5">
      <c r="A15" s="35" t="s">
        <v>163</v>
      </c>
      <c r="B15" s="42"/>
      <c r="C15" s="32"/>
      <c r="D15" s="47"/>
      <c r="E15" s="32"/>
      <c r="F15" s="32"/>
      <c r="G15" s="32"/>
      <c r="H15" s="32"/>
      <c r="I15" s="47">
        <v>7</v>
      </c>
      <c r="J15" s="47"/>
      <c r="K15" s="42"/>
      <c r="L15" s="42"/>
      <c r="M15" s="49">
        <f>COUNTA(B15:K15)</f>
        <v>1</v>
      </c>
      <c r="N15" s="47">
        <f>SUM(B15+C15+D15+E15+F15+G15+H15+I15+J15+K15+L15)</f>
        <v>7</v>
      </c>
    </row>
    <row r="16" spans="1:14" ht="13.5">
      <c r="A16" s="35" t="s">
        <v>35</v>
      </c>
      <c r="B16" s="42">
        <v>10</v>
      </c>
      <c r="C16" s="32"/>
      <c r="D16" s="47"/>
      <c r="E16" s="32"/>
      <c r="F16" s="32"/>
      <c r="G16" s="32">
        <v>3</v>
      </c>
      <c r="H16" s="32">
        <v>10</v>
      </c>
      <c r="I16" s="47"/>
      <c r="J16" s="47"/>
      <c r="K16" s="42">
        <v>10</v>
      </c>
      <c r="L16" s="42"/>
      <c r="M16" s="49">
        <f>COUNTA(B16:K16)</f>
        <v>4</v>
      </c>
      <c r="N16" s="47">
        <f>SUM(B16+C16+D16+E16+F16+G16+H16+I16+J16+K16+L16)</f>
        <v>33</v>
      </c>
    </row>
    <row r="17" spans="1:14" ht="13.5">
      <c r="A17" s="35" t="s">
        <v>28</v>
      </c>
      <c r="B17" s="42"/>
      <c r="C17" s="32"/>
      <c r="D17" s="47"/>
      <c r="E17" s="32"/>
      <c r="F17" s="32">
        <v>8</v>
      </c>
      <c r="G17" s="32"/>
      <c r="H17" s="32"/>
      <c r="I17" s="47"/>
      <c r="J17" s="47">
        <v>1</v>
      </c>
      <c r="K17" s="32"/>
      <c r="L17" s="32"/>
      <c r="M17" s="49">
        <f>COUNTA(B17:K17)</f>
        <v>2</v>
      </c>
      <c r="N17" s="47">
        <f>SUM(B17+C17+D17+E17+F17+G17+H17+I17+J17+K17+L17)</f>
        <v>9</v>
      </c>
    </row>
    <row r="18" spans="1:14" ht="13.5">
      <c r="A18" s="35" t="s">
        <v>99</v>
      </c>
      <c r="B18" s="42"/>
      <c r="C18" s="32"/>
      <c r="D18" s="47" t="s">
        <v>92</v>
      </c>
      <c r="E18" s="32" t="s">
        <v>92</v>
      </c>
      <c r="F18" s="32"/>
      <c r="G18" s="32">
        <v>0</v>
      </c>
      <c r="H18" s="32"/>
      <c r="I18" s="47">
        <v>0</v>
      </c>
      <c r="J18" s="47">
        <v>3</v>
      </c>
      <c r="K18" s="32"/>
      <c r="L18" s="32"/>
      <c r="M18" s="34">
        <f>COUNTA(B18:J18)</f>
        <v>5</v>
      </c>
      <c r="N18" s="32">
        <f>SUM(B18+C18+F18+G18+H18+I18+J18+K18)</f>
        <v>3</v>
      </c>
    </row>
    <row r="19" spans="1:14" ht="13.5">
      <c r="A19" s="35" t="s">
        <v>165</v>
      </c>
      <c r="B19" s="40"/>
      <c r="C19" s="32"/>
      <c r="D19" s="32"/>
      <c r="E19" s="32"/>
      <c r="F19" s="32"/>
      <c r="G19" s="32"/>
      <c r="H19" s="32"/>
      <c r="I19" s="47">
        <v>0</v>
      </c>
      <c r="J19" s="32"/>
      <c r="K19" s="34"/>
      <c r="L19" s="110"/>
      <c r="M19" s="49">
        <f>COUNTA(B19:K19)</f>
        <v>1</v>
      </c>
      <c r="N19" s="47">
        <f>SUM(B19+C19+D19+E19+F19+G19+H19+I19+J19+K19+L19)</f>
        <v>0</v>
      </c>
    </row>
    <row r="20" spans="1:14" ht="13.5">
      <c r="A20" s="35" t="s">
        <v>175</v>
      </c>
      <c r="B20" s="42"/>
      <c r="C20" s="32"/>
      <c r="D20" s="47"/>
      <c r="E20" s="32"/>
      <c r="F20" s="32"/>
      <c r="G20" s="32"/>
      <c r="H20" s="32"/>
      <c r="I20" s="47"/>
      <c r="J20" s="47" t="s">
        <v>92</v>
      </c>
      <c r="K20" s="42"/>
      <c r="L20" s="42"/>
      <c r="M20" s="49">
        <f>COUNTA(B20:K20)</f>
        <v>1</v>
      </c>
      <c r="N20" s="47">
        <f>SUM(B20+C20+D20+E20+F20+G20+H20+I20+K20+L20)</f>
        <v>0</v>
      </c>
    </row>
    <row r="21" spans="1:14" ht="13.5">
      <c r="A21" s="35" t="s">
        <v>38</v>
      </c>
      <c r="B21" s="42">
        <v>0</v>
      </c>
      <c r="C21" s="32"/>
      <c r="D21" s="47"/>
      <c r="E21" s="32"/>
      <c r="F21" s="32"/>
      <c r="G21" s="32"/>
      <c r="H21" s="32"/>
      <c r="I21" s="47"/>
      <c r="J21" s="47"/>
      <c r="K21" s="42">
        <v>3</v>
      </c>
      <c r="L21" s="42"/>
      <c r="M21" s="34">
        <f>COUNTA(B21:J21)</f>
        <v>1</v>
      </c>
      <c r="N21" s="47">
        <f>SUM(B21+C21+D21+E21+F21+G21+H21+I21+J21+K21+L21)</f>
        <v>3</v>
      </c>
    </row>
    <row r="22" spans="1:14" s="59" customFormat="1" ht="13.5">
      <c r="A22" s="35" t="s">
        <v>81</v>
      </c>
      <c r="B22" s="67"/>
      <c r="C22" s="43">
        <v>7</v>
      </c>
      <c r="D22" s="47"/>
      <c r="E22" s="43">
        <v>6</v>
      </c>
      <c r="F22" s="43"/>
      <c r="G22" s="43">
        <v>8</v>
      </c>
      <c r="H22" s="43"/>
      <c r="I22" s="47"/>
      <c r="J22" s="47"/>
      <c r="K22" s="43"/>
      <c r="L22" s="43"/>
      <c r="M22" s="49">
        <f>COUNTA(B22:K22)</f>
        <v>3</v>
      </c>
      <c r="N22" s="47">
        <f>SUM(B22+C22+D22+E22+F22+G22+H22+I22+J22+K22+L22)</f>
        <v>21</v>
      </c>
    </row>
    <row r="23" spans="1:14" s="59" customFormat="1" ht="13.5">
      <c r="A23" s="35" t="s">
        <v>45</v>
      </c>
      <c r="B23" s="42">
        <v>1</v>
      </c>
      <c r="C23" s="32">
        <v>5</v>
      </c>
      <c r="D23" s="47"/>
      <c r="E23" s="32"/>
      <c r="F23" s="32">
        <v>2</v>
      </c>
      <c r="G23" s="32">
        <v>2</v>
      </c>
      <c r="H23" s="32"/>
      <c r="I23" s="47"/>
      <c r="J23" s="47"/>
      <c r="K23" s="32"/>
      <c r="L23" s="32"/>
      <c r="M23" s="49">
        <f>COUNTA(B23:K23)</f>
        <v>4</v>
      </c>
      <c r="N23" s="47">
        <f>SUM(B23+C23+D23+E23+F23+G23+H23+I23+J23+K23+L23)</f>
        <v>10</v>
      </c>
    </row>
    <row r="24" spans="1:14" ht="13.5">
      <c r="A24" s="35" t="s">
        <v>33</v>
      </c>
      <c r="B24" s="42">
        <v>0</v>
      </c>
      <c r="C24" s="32">
        <v>3</v>
      </c>
      <c r="D24" s="47">
        <v>2</v>
      </c>
      <c r="E24" s="32" t="s">
        <v>92</v>
      </c>
      <c r="F24" s="32" t="s">
        <v>92</v>
      </c>
      <c r="G24" s="32">
        <v>1</v>
      </c>
      <c r="H24" s="32"/>
      <c r="I24" s="47"/>
      <c r="J24" s="47">
        <v>4</v>
      </c>
      <c r="K24" s="42">
        <v>4</v>
      </c>
      <c r="L24" s="42">
        <v>2</v>
      </c>
      <c r="M24" s="49">
        <f>COUNTA(B24:L24)</f>
        <v>9</v>
      </c>
      <c r="N24" s="47">
        <f>SUM(B24+C24+D24+G24+H24+I24+J24+K24+L24)</f>
        <v>16</v>
      </c>
    </row>
    <row r="25" spans="1:14" ht="13.5">
      <c r="A25" s="35" t="s">
        <v>69</v>
      </c>
      <c r="B25" s="42"/>
      <c r="C25" s="32"/>
      <c r="D25" s="47">
        <v>5</v>
      </c>
      <c r="E25" s="32"/>
      <c r="F25" s="32"/>
      <c r="G25" s="32"/>
      <c r="H25" s="32"/>
      <c r="I25" s="47">
        <v>2</v>
      </c>
      <c r="J25" s="47">
        <v>6</v>
      </c>
      <c r="K25" s="42">
        <v>1</v>
      </c>
      <c r="L25" s="42"/>
      <c r="M25" s="49">
        <f>COUNTA(B25:K25)</f>
        <v>4</v>
      </c>
      <c r="N25" s="32">
        <f>SUM(B25+C25+D25+E25+F25+G25+H25+I25+J25+K25)</f>
        <v>14</v>
      </c>
    </row>
    <row r="26" spans="1:14" ht="13.5">
      <c r="A26" s="35" t="s">
        <v>155</v>
      </c>
      <c r="B26" s="42"/>
      <c r="C26" s="32"/>
      <c r="D26" s="47"/>
      <c r="E26" s="32"/>
      <c r="F26" s="32"/>
      <c r="G26" s="32"/>
      <c r="H26" s="32">
        <v>3</v>
      </c>
      <c r="I26" s="47"/>
      <c r="J26" s="47"/>
      <c r="K26" s="42"/>
      <c r="L26" s="42"/>
      <c r="M26" s="34">
        <f>COUNTA(B26:J26)</f>
        <v>1</v>
      </c>
      <c r="N26" s="32">
        <f>SUM(B26+C26+D26+E26+F26+G26+H26+I26+J26+K26)</f>
        <v>3</v>
      </c>
    </row>
    <row r="27" spans="1:14" ht="13.5">
      <c r="A27" s="35" t="s">
        <v>103</v>
      </c>
      <c r="B27" s="42"/>
      <c r="C27" s="32"/>
      <c r="D27" s="47"/>
      <c r="E27" s="32"/>
      <c r="F27" s="32" t="s">
        <v>92</v>
      </c>
      <c r="G27" s="32"/>
      <c r="H27" s="32"/>
      <c r="I27" s="47"/>
      <c r="J27" s="47"/>
      <c r="K27" s="42"/>
      <c r="L27" s="42"/>
      <c r="M27" s="34">
        <f>COUNTA(B27:J27)</f>
        <v>1</v>
      </c>
      <c r="N27" s="32">
        <f>SUM(B27+C27+D27+E27+G27+I27+J27+K27)</f>
        <v>0</v>
      </c>
    </row>
    <row r="28" spans="1:14" ht="13.5">
      <c r="A28" s="35" t="s">
        <v>141</v>
      </c>
      <c r="B28" s="42"/>
      <c r="C28" s="32"/>
      <c r="D28" s="47"/>
      <c r="E28" s="32"/>
      <c r="F28" s="32"/>
      <c r="G28" s="32">
        <v>0</v>
      </c>
      <c r="H28" s="32"/>
      <c r="I28" s="47"/>
      <c r="J28" s="47"/>
      <c r="K28" s="42"/>
      <c r="L28" s="42">
        <v>0</v>
      </c>
      <c r="M28" s="34">
        <f>COUNTA(B28:J28)</f>
        <v>1</v>
      </c>
      <c r="N28" s="32">
        <f>SUM(B28+C28+D28+E28+F28+G28+H28+I28+J28+K28)</f>
        <v>0</v>
      </c>
    </row>
    <row r="29" spans="1:14" ht="13.5">
      <c r="A29" s="35" t="s">
        <v>65</v>
      </c>
      <c r="B29" s="42">
        <v>3</v>
      </c>
      <c r="C29" s="32"/>
      <c r="D29" s="47"/>
      <c r="E29" s="32"/>
      <c r="F29" s="32"/>
      <c r="G29" s="32"/>
      <c r="H29" s="32"/>
      <c r="I29" s="47"/>
      <c r="J29" s="47"/>
      <c r="K29" s="42"/>
      <c r="L29" s="42"/>
      <c r="M29" s="34">
        <f>COUNTA(B29:J29)</f>
        <v>1</v>
      </c>
      <c r="N29" s="47">
        <f>SUM(B29+C29+D29+E29+F29+G29+H29+I29+J29+K29+L29)</f>
        <v>3</v>
      </c>
    </row>
    <row r="30" spans="1:14" ht="13.5">
      <c r="A30" s="35" t="s">
        <v>114</v>
      </c>
      <c r="B30" s="42"/>
      <c r="C30" s="32"/>
      <c r="D30" s="47"/>
      <c r="E30" s="32">
        <v>4</v>
      </c>
      <c r="F30" s="32"/>
      <c r="G30" s="32"/>
      <c r="H30" s="32"/>
      <c r="I30" s="47"/>
      <c r="J30" s="47"/>
      <c r="K30" s="32"/>
      <c r="L30" s="32"/>
      <c r="M30" s="49">
        <f>COUNTA(B30:K30)</f>
        <v>1</v>
      </c>
      <c r="N30" s="32">
        <f>SUM(B30+C30+D30+E30+F30+G30+H30+I30+J30+K30)</f>
        <v>4</v>
      </c>
    </row>
    <row r="31" spans="1:14" ht="13.5">
      <c r="A31" s="35" t="s">
        <v>97</v>
      </c>
      <c r="B31" s="42"/>
      <c r="C31" s="32"/>
      <c r="D31" s="47">
        <v>3</v>
      </c>
      <c r="E31" s="32">
        <v>3</v>
      </c>
      <c r="F31" s="32"/>
      <c r="G31" s="32"/>
      <c r="H31" s="32"/>
      <c r="I31" s="47"/>
      <c r="J31" s="47"/>
      <c r="K31" s="42"/>
      <c r="L31" s="42"/>
      <c r="M31" s="49">
        <f>COUNTA(B31:K31)</f>
        <v>2</v>
      </c>
      <c r="N31" s="32">
        <f>SUM(B31+C31+D31+E31+F31+G31+H31+I31+J31+K31)</f>
        <v>6</v>
      </c>
    </row>
    <row r="32" spans="1:14" ht="13.5">
      <c r="A32" s="35" t="s">
        <v>142</v>
      </c>
      <c r="B32" s="42"/>
      <c r="C32" s="32"/>
      <c r="D32" s="47"/>
      <c r="E32" s="32"/>
      <c r="F32" s="32"/>
      <c r="G32" s="32">
        <v>0</v>
      </c>
      <c r="H32" s="32"/>
      <c r="I32" s="47"/>
      <c r="J32" s="47"/>
      <c r="K32" s="42"/>
      <c r="L32" s="42"/>
      <c r="M32" s="34">
        <f>COUNTA(B32:J32)</f>
        <v>1</v>
      </c>
      <c r="N32" s="32">
        <f>SUM(B32+C32+D32+E32+F32+G32+H32+I32+J32+K32)</f>
        <v>0</v>
      </c>
    </row>
    <row r="33" spans="1:14" ht="13.5">
      <c r="A33" s="35" t="s">
        <v>113</v>
      </c>
      <c r="B33" s="42"/>
      <c r="C33" s="47"/>
      <c r="D33" s="47"/>
      <c r="E33" s="47">
        <v>5</v>
      </c>
      <c r="F33" s="47"/>
      <c r="G33" s="47"/>
      <c r="H33" s="47"/>
      <c r="I33" s="47"/>
      <c r="J33" s="47"/>
      <c r="K33" s="47"/>
      <c r="L33" s="47"/>
      <c r="M33" s="49">
        <f>COUNTA(B33:K33)</f>
        <v>1</v>
      </c>
      <c r="N33" s="32">
        <f>SUM(B33+C33+D33+E33+F33+G33+H33+I33+J33+K33)</f>
        <v>5</v>
      </c>
    </row>
    <row r="34" spans="1:14" ht="13.5">
      <c r="A34" s="36" t="s">
        <v>40</v>
      </c>
      <c r="B34" s="42">
        <v>6</v>
      </c>
      <c r="C34" s="32"/>
      <c r="D34" s="47"/>
      <c r="E34" s="32"/>
      <c r="F34" s="32"/>
      <c r="G34" s="32">
        <v>7</v>
      </c>
      <c r="H34" s="32">
        <v>4</v>
      </c>
      <c r="I34" s="47"/>
      <c r="J34" s="47"/>
      <c r="K34" s="32"/>
      <c r="L34" s="32"/>
      <c r="M34" s="49">
        <f>COUNTA(B34:K34)</f>
        <v>3</v>
      </c>
      <c r="N34" s="47">
        <f>SUM(B34+C34+D34+E34+F34+G34+H34+I34+J34+K34+L34)</f>
        <v>17</v>
      </c>
    </row>
    <row r="35" spans="1:14" ht="13.5">
      <c r="A35" s="35" t="s">
        <v>74</v>
      </c>
      <c r="B35" s="42"/>
      <c r="C35" s="32"/>
      <c r="D35" s="47">
        <v>8</v>
      </c>
      <c r="E35" s="32">
        <v>10</v>
      </c>
      <c r="F35" s="32">
        <v>5</v>
      </c>
      <c r="G35" s="32" t="s">
        <v>92</v>
      </c>
      <c r="H35" s="32"/>
      <c r="I35" s="47"/>
      <c r="J35" s="47">
        <v>5</v>
      </c>
      <c r="K35" s="32"/>
      <c r="L35" s="32"/>
      <c r="M35" s="49">
        <f>COUNTA(B35:K35)</f>
        <v>5</v>
      </c>
      <c r="N35" s="47">
        <f>SUM(B35+C35+D35+E35+F35+H35+I35+J35+K35+L35)</f>
        <v>28</v>
      </c>
    </row>
    <row r="36" spans="1:14" ht="13.5">
      <c r="A36" s="35" t="s">
        <v>41</v>
      </c>
      <c r="B36" s="42">
        <v>4</v>
      </c>
      <c r="C36" s="32"/>
      <c r="D36" s="47">
        <v>6</v>
      </c>
      <c r="E36" s="32"/>
      <c r="F36" s="32"/>
      <c r="G36" s="32"/>
      <c r="H36" s="32">
        <v>5</v>
      </c>
      <c r="I36" s="47"/>
      <c r="J36" s="47"/>
      <c r="K36" s="42">
        <v>2</v>
      </c>
      <c r="L36" s="42"/>
      <c r="M36" s="49">
        <f>COUNTA(B36:K36)</f>
        <v>4</v>
      </c>
      <c r="N36" s="47">
        <f>SUM(B36+C36+D36+E36+F36+G36+H36+I36+J36+K36+L36)</f>
        <v>17</v>
      </c>
    </row>
    <row r="37" spans="1:14" ht="13.5">
      <c r="A37" s="35" t="s">
        <v>162</v>
      </c>
      <c r="B37" s="42"/>
      <c r="C37" s="32"/>
      <c r="D37" s="47"/>
      <c r="E37" s="32"/>
      <c r="F37" s="32"/>
      <c r="G37" s="32"/>
      <c r="H37" s="32"/>
      <c r="I37" s="47">
        <v>9</v>
      </c>
      <c r="J37" s="47"/>
      <c r="K37" s="32"/>
      <c r="L37" s="32"/>
      <c r="M37" s="49">
        <f>COUNTA(B37:K37)</f>
        <v>1</v>
      </c>
      <c r="N37" s="47">
        <f>SUM(B37+C37+D37+E37+F37+G37+H37+I37+J37+K37+L37)</f>
        <v>9</v>
      </c>
    </row>
    <row r="38" spans="1:14" ht="13.5">
      <c r="A38" s="35" t="s">
        <v>164</v>
      </c>
      <c r="B38" s="42"/>
      <c r="C38" s="32"/>
      <c r="D38" s="47"/>
      <c r="E38" s="32"/>
      <c r="F38" s="32"/>
      <c r="G38" s="32"/>
      <c r="H38" s="32"/>
      <c r="I38" s="47">
        <v>5</v>
      </c>
      <c r="J38" s="47"/>
      <c r="K38" s="42"/>
      <c r="L38" s="42"/>
      <c r="M38" s="49">
        <f>COUNTA(B38:K38)</f>
        <v>1</v>
      </c>
      <c r="N38" s="47">
        <f>SUM(B38+C38+D38+E38+F38+G38+H38+I38+J38+K38+L38)</f>
        <v>5</v>
      </c>
    </row>
    <row r="39" spans="1:14" ht="13.5">
      <c r="A39" s="35" t="s">
        <v>115</v>
      </c>
      <c r="B39" s="42"/>
      <c r="C39" s="32"/>
      <c r="D39" s="47"/>
      <c r="E39" s="32">
        <v>2</v>
      </c>
      <c r="F39" s="32"/>
      <c r="G39" s="32"/>
      <c r="H39" s="32"/>
      <c r="I39" s="47"/>
      <c r="J39" s="47"/>
      <c r="K39" s="42"/>
      <c r="L39" s="42"/>
      <c r="M39" s="49">
        <f>COUNTA(B39:K39)</f>
        <v>1</v>
      </c>
      <c r="N39" s="47">
        <f>SUM(B39+C39+D39+E39+F39+G39+H39+I39+J39+K39+L39)</f>
        <v>2</v>
      </c>
    </row>
    <row r="40" spans="1:14" ht="13.5">
      <c r="A40" s="35" t="s">
        <v>191</v>
      </c>
      <c r="B40" s="42"/>
      <c r="C40" s="32"/>
      <c r="D40" s="47"/>
      <c r="E40" s="32"/>
      <c r="F40" s="32"/>
      <c r="G40" s="32"/>
      <c r="H40" s="32"/>
      <c r="I40" s="47"/>
      <c r="J40" s="47"/>
      <c r="K40" s="42"/>
      <c r="L40" s="42">
        <v>4</v>
      </c>
      <c r="M40" s="49">
        <f>COUNTA(B40:K40)</f>
        <v>0</v>
      </c>
      <c r="N40" s="47">
        <f>SUM(B40+C40+D40+E40+F40+G40+H40+I40+J40+K40+L40)</f>
        <v>4</v>
      </c>
    </row>
    <row r="41" spans="1:14" ht="13.5">
      <c r="A41" s="35" t="s">
        <v>192</v>
      </c>
      <c r="B41" s="42"/>
      <c r="C41" s="32"/>
      <c r="D41" s="47"/>
      <c r="E41" s="32"/>
      <c r="F41" s="32"/>
      <c r="G41" s="32"/>
      <c r="H41" s="32"/>
      <c r="I41" s="47"/>
      <c r="J41" s="47"/>
      <c r="K41" s="42"/>
      <c r="L41" s="42">
        <v>3</v>
      </c>
      <c r="M41" s="49"/>
      <c r="N41" s="47"/>
    </row>
    <row r="42" spans="1:14" ht="13.5">
      <c r="A42" s="36" t="s">
        <v>193</v>
      </c>
      <c r="B42" s="42"/>
      <c r="C42" s="32"/>
      <c r="D42" s="47"/>
      <c r="E42" s="32"/>
      <c r="F42" s="32"/>
      <c r="G42" s="32"/>
      <c r="H42" s="32"/>
      <c r="I42" s="47"/>
      <c r="J42" s="47"/>
      <c r="K42" s="32"/>
      <c r="L42" s="32">
        <v>1</v>
      </c>
      <c r="M42" s="49"/>
      <c r="N42" s="47"/>
    </row>
    <row r="43" spans="1:14" ht="13.5">
      <c r="A43" s="36"/>
      <c r="B43" s="42"/>
      <c r="C43" s="32"/>
      <c r="D43" s="47"/>
      <c r="E43" s="32"/>
      <c r="F43" s="32"/>
      <c r="G43" s="32"/>
      <c r="H43" s="32"/>
      <c r="I43" s="47"/>
      <c r="J43" s="47"/>
      <c r="K43" s="32"/>
      <c r="L43" s="32"/>
      <c r="M43" s="49"/>
      <c r="N43" s="47"/>
    </row>
    <row r="44" spans="1:14" ht="13.5">
      <c r="A44" s="36"/>
      <c r="B44" s="42"/>
      <c r="C44" s="32"/>
      <c r="D44" s="47"/>
      <c r="E44" s="32"/>
      <c r="F44" s="32"/>
      <c r="G44" s="32"/>
      <c r="H44" s="32"/>
      <c r="I44" s="47"/>
      <c r="J44" s="47"/>
      <c r="K44" s="32"/>
      <c r="L44" s="32"/>
      <c r="M44" s="49"/>
      <c r="N44" s="47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scale="50"/>
  <colBreaks count="2" manualBreakCount="2">
    <brk id="14" max="65535" man="1"/>
    <brk id="15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N34"/>
  <sheetViews>
    <sheetView zoomScale="120" zoomScaleNormal="120" zoomScalePageLayoutView="110" workbookViewId="0" topLeftCell="A2">
      <selection activeCell="N5" sqref="N5"/>
    </sheetView>
  </sheetViews>
  <sheetFormatPr defaultColWidth="9.140625" defaultRowHeight="12.75"/>
  <cols>
    <col min="1" max="1" width="29.421875" style="12" customWidth="1"/>
    <col min="2" max="2" width="10.421875" style="17" customWidth="1"/>
    <col min="3" max="3" width="10.7109375" style="18" customWidth="1"/>
    <col min="4" max="4" width="11.7109375" style="18" customWidth="1"/>
    <col min="5" max="5" width="10.421875" style="18" customWidth="1"/>
    <col min="6" max="6" width="11.7109375" style="18" customWidth="1"/>
    <col min="7" max="7" width="7.28125" style="18" bestFit="1" customWidth="1"/>
    <col min="8" max="8" width="11.7109375" style="18" customWidth="1"/>
    <col min="9" max="9" width="8.8515625" style="18" customWidth="1"/>
    <col min="10" max="10" width="13.28125" style="18" bestFit="1" customWidth="1"/>
    <col min="11" max="11" width="12.8515625" style="18" bestFit="1" customWidth="1"/>
    <col min="12" max="12" width="7.7109375" style="20" bestFit="1" customWidth="1"/>
    <col min="13" max="13" width="7.8515625" style="56" bestFit="1" customWidth="1"/>
    <col min="14" max="16384" width="9.140625" style="12" customWidth="1"/>
  </cols>
  <sheetData>
    <row r="1" spans="1:13" s="10" customFormat="1" ht="18.75">
      <c r="A1" s="10" t="s">
        <v>62</v>
      </c>
      <c r="B1" s="13"/>
      <c r="C1" s="14"/>
      <c r="D1" s="29"/>
      <c r="E1" s="30"/>
      <c r="F1" s="30"/>
      <c r="G1" s="30"/>
      <c r="H1" s="30"/>
      <c r="I1" s="14"/>
      <c r="J1" s="14"/>
      <c r="K1" s="14"/>
      <c r="L1" s="19"/>
      <c r="M1" s="54"/>
    </row>
    <row r="2" spans="2:13" s="11" customFormat="1" ht="13.5">
      <c r="B2" s="15"/>
      <c r="C2" s="16"/>
      <c r="D2" s="68"/>
      <c r="E2" s="26" t="s">
        <v>14</v>
      </c>
      <c r="F2" s="26"/>
      <c r="G2" s="27"/>
      <c r="H2" s="60"/>
      <c r="K2" s="16"/>
      <c r="L2" s="57"/>
      <c r="M2" s="55"/>
    </row>
    <row r="3" spans="1:13" s="10" customFormat="1" ht="18.75">
      <c r="A3" s="10" t="s">
        <v>12</v>
      </c>
      <c r="B3" s="13"/>
      <c r="C3" s="14"/>
      <c r="D3" s="14"/>
      <c r="E3" s="14"/>
      <c r="F3" s="14"/>
      <c r="G3" s="14"/>
      <c r="H3" s="14"/>
      <c r="I3" s="14"/>
      <c r="J3" s="14"/>
      <c r="K3" s="14"/>
      <c r="L3" s="21"/>
      <c r="M3" s="54"/>
    </row>
    <row r="4" spans="1:14" s="11" customFormat="1" ht="36.75" customHeight="1">
      <c r="A4" s="35"/>
      <c r="B4" s="22" t="s">
        <v>1</v>
      </c>
      <c r="C4" s="32" t="s">
        <v>2</v>
      </c>
      <c r="D4" s="47" t="s">
        <v>3</v>
      </c>
      <c r="E4" s="32" t="s">
        <v>5</v>
      </c>
      <c r="F4" s="32" t="s">
        <v>4</v>
      </c>
      <c r="G4" s="32" t="s">
        <v>6</v>
      </c>
      <c r="H4" s="32" t="s">
        <v>49</v>
      </c>
      <c r="I4" s="47" t="s">
        <v>50</v>
      </c>
      <c r="J4" s="47" t="s">
        <v>51</v>
      </c>
      <c r="K4" s="32" t="s">
        <v>52</v>
      </c>
      <c r="L4" s="32" t="s">
        <v>53</v>
      </c>
      <c r="M4" s="39" t="s">
        <v>13</v>
      </c>
      <c r="N4" s="66" t="s">
        <v>173</v>
      </c>
    </row>
    <row r="5" spans="1:14" s="11" customFormat="1" ht="13.5">
      <c r="A5" s="35" t="s">
        <v>30</v>
      </c>
      <c r="B5" s="42">
        <v>10</v>
      </c>
      <c r="C5" s="32">
        <v>10</v>
      </c>
      <c r="D5" s="47">
        <v>10</v>
      </c>
      <c r="E5" s="41">
        <v>8</v>
      </c>
      <c r="F5" s="32">
        <v>10</v>
      </c>
      <c r="G5" s="32"/>
      <c r="H5" s="32">
        <v>10</v>
      </c>
      <c r="I5" s="47">
        <v>10</v>
      </c>
      <c r="J5" s="47">
        <v>10</v>
      </c>
      <c r="K5" s="42">
        <v>10</v>
      </c>
      <c r="L5" s="42"/>
      <c r="M5" s="113">
        <f>COUNTA(B5:K5)</f>
        <v>9</v>
      </c>
      <c r="N5" s="47">
        <f>SUM(B5+C5+D5+F5+G5+H5+I5+J5+K5)</f>
        <v>80</v>
      </c>
    </row>
    <row r="6" spans="1:14" s="11" customFormat="1" ht="13.5">
      <c r="A6" s="35" t="s">
        <v>31</v>
      </c>
      <c r="B6" s="42">
        <v>9</v>
      </c>
      <c r="C6" s="52">
        <v>9</v>
      </c>
      <c r="D6" s="47">
        <v>9</v>
      </c>
      <c r="E6" s="47">
        <v>10</v>
      </c>
      <c r="F6" s="116">
        <v>8</v>
      </c>
      <c r="G6" s="47">
        <v>10</v>
      </c>
      <c r="H6" s="47">
        <v>9</v>
      </c>
      <c r="I6" s="47">
        <v>9</v>
      </c>
      <c r="J6" s="47">
        <v>9</v>
      </c>
      <c r="K6" s="134">
        <v>8</v>
      </c>
      <c r="L6" s="64">
        <v>10</v>
      </c>
      <c r="M6" s="113">
        <f>COUNTA(B6:L6)</f>
        <v>11</v>
      </c>
      <c r="N6" s="47">
        <f>SUM(B6+D6+E6+G6+H6+I6+J6+L6)</f>
        <v>75</v>
      </c>
    </row>
    <row r="7" spans="1:14" s="11" customFormat="1" ht="13.5">
      <c r="A7" s="36" t="s">
        <v>29</v>
      </c>
      <c r="B7" s="130">
        <v>8</v>
      </c>
      <c r="C7" s="41">
        <v>6</v>
      </c>
      <c r="D7" s="47"/>
      <c r="E7" s="32">
        <v>9</v>
      </c>
      <c r="F7" s="32">
        <v>9</v>
      </c>
      <c r="G7" s="32">
        <v>9</v>
      </c>
      <c r="H7" s="32">
        <v>8</v>
      </c>
      <c r="I7" s="47">
        <v>8</v>
      </c>
      <c r="J7" s="47">
        <v>8</v>
      </c>
      <c r="K7" s="32">
        <v>9</v>
      </c>
      <c r="L7" s="32">
        <v>9</v>
      </c>
      <c r="M7" s="113">
        <f>COUNTA(B7:L7)</f>
        <v>10</v>
      </c>
      <c r="N7" s="47">
        <f>SUM(D7+E7+F7+G7+H7+I7+J7+K7+L7)</f>
        <v>69</v>
      </c>
    </row>
    <row r="8" spans="1:14" s="11" customFormat="1" ht="13.5">
      <c r="A8" s="86"/>
      <c r="B8" s="82"/>
      <c r="C8" s="76"/>
      <c r="D8" s="79"/>
      <c r="E8" s="76"/>
      <c r="F8" s="76"/>
      <c r="G8" s="76"/>
      <c r="H8" s="76"/>
      <c r="I8" s="79"/>
      <c r="J8" s="79"/>
      <c r="K8" s="76"/>
      <c r="L8" s="76"/>
      <c r="M8" s="85"/>
      <c r="N8" s="79"/>
    </row>
    <row r="9" spans="1:14" s="11" customFormat="1" ht="13.5">
      <c r="A9" s="86"/>
      <c r="B9" s="82"/>
      <c r="C9" s="76"/>
      <c r="D9" s="79"/>
      <c r="E9" s="76"/>
      <c r="F9" s="76"/>
      <c r="G9" s="76"/>
      <c r="H9" s="76"/>
      <c r="I9" s="79"/>
      <c r="J9" s="79"/>
      <c r="K9" s="76"/>
      <c r="L9" s="76"/>
      <c r="M9" s="85"/>
      <c r="N9" s="79"/>
    </row>
    <row r="10" spans="1:14" s="58" customFormat="1" ht="13.5">
      <c r="A10" s="36" t="s">
        <v>22</v>
      </c>
      <c r="B10" s="42"/>
      <c r="C10" s="32">
        <v>7</v>
      </c>
      <c r="D10" s="47"/>
      <c r="E10" s="32">
        <v>7</v>
      </c>
      <c r="F10" s="32"/>
      <c r="G10" s="32">
        <v>8</v>
      </c>
      <c r="H10" s="32"/>
      <c r="I10" s="47"/>
      <c r="J10" s="47"/>
      <c r="K10" s="32"/>
      <c r="L10" s="32"/>
      <c r="M10" s="34">
        <f>COUNTA(B10:K10)</f>
        <v>3</v>
      </c>
      <c r="N10" s="47">
        <f>SUM(B10+C10+D10+E10+F10+G10+H10+I10+J10+K10)</f>
        <v>22</v>
      </c>
    </row>
    <row r="11" spans="1:14" s="58" customFormat="1" ht="13.5">
      <c r="A11" s="36" t="s">
        <v>28</v>
      </c>
      <c r="B11" s="42">
        <v>7</v>
      </c>
      <c r="C11" s="32">
        <v>8</v>
      </c>
      <c r="D11" s="47"/>
      <c r="E11" s="32"/>
      <c r="F11" s="32"/>
      <c r="G11" s="32"/>
      <c r="H11" s="32"/>
      <c r="I11" s="47"/>
      <c r="J11" s="47"/>
      <c r="K11" s="32"/>
      <c r="L11" s="32"/>
      <c r="M11" s="34">
        <f>COUNTA(B11:K11)</f>
        <v>2</v>
      </c>
      <c r="N11" s="47">
        <f>SUM(B11+C11+D11+E11+F11+G11+H11+I11+J11+K11)</f>
        <v>15</v>
      </c>
    </row>
    <row r="12" spans="1:14" s="11" customFormat="1" ht="13.5">
      <c r="A12" s="36" t="s">
        <v>166</v>
      </c>
      <c r="B12" s="42"/>
      <c r="C12" s="32"/>
      <c r="D12" s="47"/>
      <c r="E12" s="32"/>
      <c r="F12" s="32"/>
      <c r="G12" s="32"/>
      <c r="H12" s="32"/>
      <c r="I12" s="47">
        <v>7</v>
      </c>
      <c r="J12" s="47"/>
      <c r="K12" s="32"/>
      <c r="L12" s="32"/>
      <c r="M12" s="34">
        <f>COUNTA(B12:J12)</f>
        <v>1</v>
      </c>
      <c r="N12" s="47">
        <f>SUM(B12+C12+D12+E12+F12+G12+H12+I12+J12+K12)</f>
        <v>7</v>
      </c>
    </row>
    <row r="13" spans="1:14" s="11" customFormat="1" ht="13.5">
      <c r="A13" s="58"/>
      <c r="B13" s="82"/>
      <c r="C13" s="76"/>
      <c r="D13" s="79"/>
      <c r="E13" s="76"/>
      <c r="F13" s="76"/>
      <c r="G13" s="76"/>
      <c r="H13" s="76"/>
      <c r="I13" s="79"/>
      <c r="J13" s="79"/>
      <c r="K13" s="82"/>
      <c r="L13" s="82"/>
      <c r="M13" s="84"/>
      <c r="N13" s="79"/>
    </row>
    <row r="14" spans="1:14" s="11" customFormat="1" ht="13.5">
      <c r="A14" s="58"/>
      <c r="B14" s="82"/>
      <c r="C14" s="76"/>
      <c r="D14" s="79"/>
      <c r="E14" s="76"/>
      <c r="F14" s="76"/>
      <c r="G14" s="76"/>
      <c r="H14" s="76"/>
      <c r="I14" s="79"/>
      <c r="J14" s="79"/>
      <c r="K14" s="82"/>
      <c r="L14" s="82"/>
      <c r="M14" s="84"/>
      <c r="N14" s="79"/>
    </row>
    <row r="15" spans="1:14" s="11" customFormat="1" ht="13.5">
      <c r="A15" s="58"/>
      <c r="B15" s="82"/>
      <c r="C15" s="76"/>
      <c r="D15" s="79"/>
      <c r="E15" s="76"/>
      <c r="F15" s="76"/>
      <c r="G15" s="76"/>
      <c r="H15" s="76"/>
      <c r="I15" s="79"/>
      <c r="J15" s="79"/>
      <c r="K15" s="82"/>
      <c r="L15" s="82"/>
      <c r="M15" s="84"/>
      <c r="N15" s="79"/>
    </row>
    <row r="16" spans="1:14" ht="13.5">
      <c r="A16" s="58"/>
      <c r="B16" s="82"/>
      <c r="C16" s="76"/>
      <c r="D16" s="79"/>
      <c r="E16" s="76"/>
      <c r="F16" s="76"/>
      <c r="G16" s="76"/>
      <c r="H16" s="76"/>
      <c r="I16" s="79"/>
      <c r="J16" s="79"/>
      <c r="K16" s="76"/>
      <c r="L16" s="76"/>
      <c r="M16" s="84"/>
      <c r="N16" s="76"/>
    </row>
    <row r="17" spans="1:14" ht="13.5">
      <c r="A17" s="58"/>
      <c r="B17" s="82"/>
      <c r="C17" s="76"/>
      <c r="D17" s="79"/>
      <c r="E17" s="76"/>
      <c r="F17" s="76"/>
      <c r="G17" s="76"/>
      <c r="H17" s="76"/>
      <c r="I17" s="79"/>
      <c r="J17" s="79"/>
      <c r="K17" s="84"/>
      <c r="L17" s="84"/>
      <c r="M17" s="84"/>
      <c r="N17" s="76"/>
    </row>
    <row r="18" spans="1:14" ht="13.5">
      <c r="A18" s="59"/>
      <c r="B18" s="82"/>
      <c r="C18" s="76"/>
      <c r="D18" s="79"/>
      <c r="E18" s="76"/>
      <c r="F18" s="76"/>
      <c r="G18" s="76"/>
      <c r="H18" s="76"/>
      <c r="I18" s="79"/>
      <c r="J18" s="79"/>
      <c r="K18" s="76"/>
      <c r="L18" s="76"/>
      <c r="M18" s="84"/>
      <c r="N18" s="76"/>
    </row>
    <row r="19" spans="1:14" ht="13.5">
      <c r="A19" s="59"/>
      <c r="B19" s="82"/>
      <c r="C19" s="79"/>
      <c r="D19" s="79"/>
      <c r="E19" s="79"/>
      <c r="F19" s="79"/>
      <c r="G19" s="79"/>
      <c r="H19" s="79"/>
      <c r="I19" s="87"/>
      <c r="J19" s="79"/>
      <c r="K19" s="79"/>
      <c r="L19" s="79"/>
      <c r="M19" s="84"/>
      <c r="N19" s="76"/>
    </row>
    <row r="20" spans="1:14" ht="13.5">
      <c r="A20" s="59"/>
      <c r="B20" s="82"/>
      <c r="C20" s="76"/>
      <c r="D20" s="79"/>
      <c r="E20" s="76"/>
      <c r="F20" s="76"/>
      <c r="G20" s="76"/>
      <c r="H20" s="76"/>
      <c r="I20" s="79"/>
      <c r="J20" s="79"/>
      <c r="K20" s="76"/>
      <c r="L20" s="76"/>
      <c r="M20" s="84"/>
      <c r="N20" s="76"/>
    </row>
    <row r="21" spans="1:14" ht="13.5">
      <c r="A21" s="59"/>
      <c r="B21" s="82"/>
      <c r="C21" s="76"/>
      <c r="D21" s="79"/>
      <c r="E21" s="76"/>
      <c r="F21" s="76"/>
      <c r="G21" s="76"/>
      <c r="H21" s="76"/>
      <c r="I21" s="79"/>
      <c r="J21" s="79"/>
      <c r="K21" s="84"/>
      <c r="L21" s="84"/>
      <c r="M21" s="84"/>
      <c r="N21" s="76"/>
    </row>
    <row r="22" spans="1:14" ht="13.5">
      <c r="A22" s="59"/>
      <c r="B22" s="82"/>
      <c r="C22" s="76"/>
      <c r="D22" s="79"/>
      <c r="E22" s="76"/>
      <c r="F22" s="76"/>
      <c r="G22" s="76"/>
      <c r="H22" s="76"/>
      <c r="I22" s="79"/>
      <c r="J22" s="79"/>
      <c r="K22" s="76"/>
      <c r="L22" s="76"/>
      <c r="M22" s="84"/>
      <c r="N22" s="76"/>
    </row>
    <row r="23" spans="1:14" ht="13.5">
      <c r="A23" s="59"/>
      <c r="B23" s="82"/>
      <c r="C23" s="76"/>
      <c r="D23" s="79"/>
      <c r="E23" s="93"/>
      <c r="F23" s="76"/>
      <c r="G23" s="76"/>
      <c r="H23" s="76"/>
      <c r="I23" s="79"/>
      <c r="J23" s="79"/>
      <c r="K23" s="84"/>
      <c r="L23" s="84"/>
      <c r="M23" s="84"/>
      <c r="N23" s="76"/>
    </row>
    <row r="24" spans="1:14" ht="13.5">
      <c r="A24" s="59"/>
      <c r="B24" s="94"/>
      <c r="C24" s="95"/>
      <c r="D24" s="96"/>
      <c r="E24" s="95"/>
      <c r="F24" s="95"/>
      <c r="G24" s="95"/>
      <c r="H24" s="95"/>
      <c r="I24" s="96"/>
      <c r="J24" s="96"/>
      <c r="K24" s="84"/>
      <c r="L24" s="84"/>
      <c r="M24" s="84"/>
      <c r="N24" s="76"/>
    </row>
    <row r="25" spans="1:14" ht="13.5">
      <c r="A25" s="59"/>
      <c r="B25" s="82"/>
      <c r="C25" s="76"/>
      <c r="D25" s="79"/>
      <c r="E25" s="76"/>
      <c r="F25" s="76"/>
      <c r="G25" s="76"/>
      <c r="H25" s="76"/>
      <c r="I25" s="79"/>
      <c r="J25" s="79"/>
      <c r="K25" s="76"/>
      <c r="L25" s="76"/>
      <c r="M25" s="84"/>
      <c r="N25" s="76"/>
    </row>
    <row r="26" spans="1:14" ht="13.5">
      <c r="A26" s="59"/>
      <c r="B26" s="82"/>
      <c r="C26" s="76"/>
      <c r="D26" s="79"/>
      <c r="E26" s="76"/>
      <c r="F26" s="76"/>
      <c r="G26" s="76"/>
      <c r="H26" s="76"/>
      <c r="I26" s="79"/>
      <c r="J26" s="79"/>
      <c r="K26" s="84"/>
      <c r="L26" s="84"/>
      <c r="M26" s="84"/>
      <c r="N26" s="76"/>
    </row>
    <row r="27" spans="1:14" ht="13.5">
      <c r="A27" s="59"/>
      <c r="B27" s="82"/>
      <c r="C27" s="76"/>
      <c r="D27" s="79"/>
      <c r="E27" s="76"/>
      <c r="F27" s="76"/>
      <c r="G27" s="76"/>
      <c r="H27" s="76"/>
      <c r="I27" s="79"/>
      <c r="J27" s="79"/>
      <c r="K27" s="76"/>
      <c r="L27" s="76"/>
      <c r="M27" s="84"/>
      <c r="N27" s="76"/>
    </row>
    <row r="28" spans="1:14" ht="13.5">
      <c r="A28" s="59"/>
      <c r="B28" s="94"/>
      <c r="C28" s="95"/>
      <c r="D28" s="96"/>
      <c r="E28" s="95"/>
      <c r="F28" s="95"/>
      <c r="G28" s="95"/>
      <c r="H28" s="95"/>
      <c r="I28" s="96"/>
      <c r="J28" s="96"/>
      <c r="K28" s="84"/>
      <c r="L28" s="84"/>
      <c r="M28" s="84"/>
      <c r="N28" s="76"/>
    </row>
    <row r="29" spans="1:14" ht="13.5">
      <c r="A29" s="59"/>
      <c r="B29" s="82"/>
      <c r="C29" s="76"/>
      <c r="D29" s="79"/>
      <c r="E29" s="76"/>
      <c r="F29" s="76"/>
      <c r="G29" s="76"/>
      <c r="H29" s="76"/>
      <c r="I29" s="79"/>
      <c r="J29" s="79"/>
      <c r="K29" s="84"/>
      <c r="L29" s="84"/>
      <c r="M29" s="84"/>
      <c r="N29" s="76"/>
    </row>
    <row r="30" spans="1:14" ht="13.5">
      <c r="A30" s="59"/>
      <c r="B30" s="82"/>
      <c r="C30" s="76"/>
      <c r="D30" s="79"/>
      <c r="E30" s="76"/>
      <c r="F30" s="76"/>
      <c r="G30" s="76"/>
      <c r="H30" s="76"/>
      <c r="I30" s="79"/>
      <c r="J30" s="79"/>
      <c r="K30" s="84"/>
      <c r="L30" s="84"/>
      <c r="M30" s="84"/>
      <c r="N30" s="76"/>
    </row>
    <row r="31" spans="1:14" ht="13.5">
      <c r="A31" s="59"/>
      <c r="B31" s="82"/>
      <c r="C31" s="76"/>
      <c r="D31" s="79"/>
      <c r="E31" s="76"/>
      <c r="F31" s="76"/>
      <c r="G31" s="76"/>
      <c r="H31" s="76"/>
      <c r="I31" s="79"/>
      <c r="J31" s="79"/>
      <c r="K31" s="76"/>
      <c r="L31" s="76"/>
      <c r="M31" s="84"/>
      <c r="N31" s="76"/>
    </row>
    <row r="32" spans="1:14" ht="13.5">
      <c r="A32" s="59"/>
      <c r="B32" s="82"/>
      <c r="C32" s="76"/>
      <c r="D32" s="79"/>
      <c r="E32" s="76"/>
      <c r="F32" s="76"/>
      <c r="G32" s="76"/>
      <c r="H32" s="76"/>
      <c r="I32" s="79"/>
      <c r="J32" s="79"/>
      <c r="K32" s="84"/>
      <c r="L32" s="84"/>
      <c r="M32" s="84"/>
      <c r="N32" s="76"/>
    </row>
    <row r="33" spans="1:14" ht="13.5">
      <c r="A33" s="59"/>
      <c r="B33" s="82"/>
      <c r="C33" s="76"/>
      <c r="D33" s="79"/>
      <c r="E33" s="76"/>
      <c r="F33" s="76"/>
      <c r="G33" s="76"/>
      <c r="H33" s="76"/>
      <c r="I33" s="79"/>
      <c r="J33" s="79"/>
      <c r="K33" s="84"/>
      <c r="L33" s="84"/>
      <c r="M33" s="84"/>
      <c r="N33" s="76"/>
    </row>
    <row r="34" spans="1:14" ht="13.5">
      <c r="A34" s="59"/>
      <c r="B34" s="82"/>
      <c r="C34" s="76"/>
      <c r="D34" s="79"/>
      <c r="E34" s="76"/>
      <c r="F34" s="76"/>
      <c r="G34" s="76"/>
      <c r="H34" s="76"/>
      <c r="I34" s="79"/>
      <c r="J34" s="79"/>
      <c r="K34" s="84"/>
      <c r="L34" s="84"/>
      <c r="M34" s="84"/>
      <c r="N34" s="76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scale="50"/>
  <colBreaks count="2" manualBreakCount="2">
    <brk id="14" max="65535" man="1"/>
    <brk id="15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N58"/>
  <sheetViews>
    <sheetView zoomScale="120" zoomScaleNormal="120" workbookViewId="0" topLeftCell="A1">
      <selection activeCell="A11" sqref="A11"/>
    </sheetView>
  </sheetViews>
  <sheetFormatPr defaultColWidth="9.140625" defaultRowHeight="12.75"/>
  <cols>
    <col min="1" max="1" width="26.7109375" style="1" customWidth="1"/>
    <col min="2" max="2" width="9.7109375" style="2" bestFit="1" customWidth="1"/>
    <col min="3" max="3" width="8.421875" style="1" bestFit="1" customWidth="1"/>
    <col min="4" max="4" width="10.8515625" style="1" bestFit="1" customWidth="1"/>
    <col min="5" max="5" width="11.421875" style="1" customWidth="1"/>
    <col min="6" max="7" width="9.8515625" style="1" customWidth="1"/>
    <col min="8" max="8" width="11.7109375" style="1" customWidth="1"/>
    <col min="9" max="9" width="9.00390625" style="1" customWidth="1"/>
    <col min="10" max="10" width="13.28125" style="1" bestFit="1" customWidth="1"/>
    <col min="11" max="11" width="12.8515625" style="3" bestFit="1" customWidth="1"/>
    <col min="12" max="12" width="8.7109375" style="1" customWidth="1"/>
    <col min="13" max="16384" width="9.140625" style="1" customWidth="1"/>
  </cols>
  <sheetData>
    <row r="1" spans="1:14" s="4" customFormat="1" ht="18.75">
      <c r="A1" s="10" t="s">
        <v>62</v>
      </c>
      <c r="B1" s="13"/>
      <c r="C1" s="14"/>
      <c r="D1" s="29"/>
      <c r="E1" s="30"/>
      <c r="F1" s="30"/>
      <c r="G1" s="30"/>
      <c r="H1" s="30"/>
      <c r="I1" s="14"/>
      <c r="J1" s="14"/>
      <c r="K1" s="14"/>
      <c r="L1" s="127"/>
      <c r="M1" s="14"/>
      <c r="N1" s="10"/>
    </row>
    <row r="2" spans="1:14" s="5" customFormat="1" ht="13.5">
      <c r="A2" s="11"/>
      <c r="B2" s="15"/>
      <c r="C2" s="16"/>
      <c r="D2" s="68"/>
      <c r="E2" s="26" t="s">
        <v>14</v>
      </c>
      <c r="F2" s="26"/>
      <c r="G2" s="27"/>
      <c r="H2" s="60"/>
      <c r="I2" s="11"/>
      <c r="J2" s="11"/>
      <c r="K2" s="16"/>
      <c r="L2" s="11"/>
      <c r="M2" s="16"/>
      <c r="N2" s="11"/>
    </row>
    <row r="3" spans="1:14" s="4" customFormat="1" ht="18.75">
      <c r="A3" s="10" t="s">
        <v>126</v>
      </c>
      <c r="B3" s="13"/>
      <c r="C3" s="14"/>
      <c r="D3" s="14"/>
      <c r="E3" s="14"/>
      <c r="F3" s="14"/>
      <c r="G3" s="14"/>
      <c r="H3" s="14"/>
      <c r="I3" s="14"/>
      <c r="J3" s="14"/>
      <c r="K3" s="14"/>
      <c r="L3" s="128"/>
      <c r="M3" s="14"/>
      <c r="N3" s="10"/>
    </row>
    <row r="4" spans="1:14" s="5" customFormat="1" ht="33">
      <c r="A4" s="35"/>
      <c r="B4" s="32" t="s">
        <v>1</v>
      </c>
      <c r="C4" s="32" t="s">
        <v>2</v>
      </c>
      <c r="D4" s="47" t="s">
        <v>3</v>
      </c>
      <c r="E4" s="32" t="s">
        <v>5</v>
      </c>
      <c r="F4" s="32" t="s">
        <v>4</v>
      </c>
      <c r="G4" s="32" t="s">
        <v>6</v>
      </c>
      <c r="H4" s="32" t="s">
        <v>49</v>
      </c>
      <c r="I4" s="47" t="s">
        <v>50</v>
      </c>
      <c r="J4" s="47" t="s">
        <v>51</v>
      </c>
      <c r="K4" s="32" t="s">
        <v>52</v>
      </c>
      <c r="L4" s="32" t="s">
        <v>53</v>
      </c>
      <c r="M4" s="39" t="s">
        <v>13</v>
      </c>
      <c r="N4" s="66" t="s">
        <v>173</v>
      </c>
    </row>
    <row r="5" spans="1:14" s="8" customFormat="1" ht="13.5">
      <c r="A5" s="35" t="s">
        <v>97</v>
      </c>
      <c r="B5" s="42"/>
      <c r="C5" s="32"/>
      <c r="D5" s="47"/>
      <c r="E5" s="32"/>
      <c r="F5" s="32">
        <v>10</v>
      </c>
      <c r="G5" s="32">
        <v>10</v>
      </c>
      <c r="H5" s="31"/>
      <c r="I5" s="47">
        <v>10</v>
      </c>
      <c r="J5" s="47">
        <v>10</v>
      </c>
      <c r="K5" s="42">
        <v>10</v>
      </c>
      <c r="L5" s="42">
        <v>10</v>
      </c>
      <c r="M5" s="34">
        <f>COUNTA(B5:L5)</f>
        <v>6</v>
      </c>
      <c r="N5" s="47">
        <f>SUM(B5+C5+D5+E5+F5+G5+I5+J5+K5+L5)</f>
        <v>60</v>
      </c>
    </row>
    <row r="6" spans="1:14" s="5" customFormat="1" ht="13.5">
      <c r="A6" s="58"/>
      <c r="B6" s="82"/>
      <c r="C6" s="79"/>
      <c r="D6" s="79"/>
      <c r="E6" s="79"/>
      <c r="F6" s="79"/>
      <c r="G6" s="79"/>
      <c r="H6" s="79"/>
      <c r="I6" s="79"/>
      <c r="J6" s="79"/>
      <c r="K6" s="121"/>
      <c r="L6" s="121"/>
      <c r="M6" s="85"/>
      <c r="N6" s="79"/>
    </row>
    <row r="7" spans="1:14" s="7" customFormat="1" ht="13.5">
      <c r="A7" s="86"/>
      <c r="B7" s="82"/>
      <c r="C7" s="76"/>
      <c r="D7" s="87"/>
      <c r="E7" s="76"/>
      <c r="F7" s="76"/>
      <c r="G7" s="76"/>
      <c r="H7" s="76"/>
      <c r="I7" s="79"/>
      <c r="J7" s="79"/>
      <c r="K7" s="76"/>
      <c r="L7" s="76"/>
      <c r="M7" s="84"/>
      <c r="N7" s="79"/>
    </row>
    <row r="8" spans="1:14" s="5" customFormat="1" ht="13.5">
      <c r="A8" s="86"/>
      <c r="B8" s="82"/>
      <c r="C8" s="76"/>
      <c r="D8" s="79"/>
      <c r="E8" s="76"/>
      <c r="F8" s="76"/>
      <c r="G8" s="76"/>
      <c r="H8" s="60"/>
      <c r="I8" s="79"/>
      <c r="J8" s="87"/>
      <c r="K8" s="76"/>
      <c r="L8" s="76"/>
      <c r="M8" s="85"/>
      <c r="N8" s="76"/>
    </row>
    <row r="9" spans="1:14" s="5" customFormat="1" ht="13.5">
      <c r="A9" s="86"/>
      <c r="B9" s="82"/>
      <c r="C9" s="76"/>
      <c r="D9" s="79"/>
      <c r="E9" s="60"/>
      <c r="F9" s="76"/>
      <c r="G9" s="76"/>
      <c r="H9" s="76"/>
      <c r="I9" s="79"/>
      <c r="J9" s="79"/>
      <c r="K9" s="76"/>
      <c r="L9" s="76"/>
      <c r="M9" s="84"/>
      <c r="N9" s="76"/>
    </row>
    <row r="10" spans="1:14" s="5" customFormat="1" ht="13.5">
      <c r="A10" s="86"/>
      <c r="B10" s="82"/>
      <c r="C10" s="76"/>
      <c r="D10" s="79"/>
      <c r="E10" s="76"/>
      <c r="F10" s="76"/>
      <c r="G10" s="76"/>
      <c r="H10" s="76"/>
      <c r="I10" s="79"/>
      <c r="J10" s="79"/>
      <c r="K10" s="76"/>
      <c r="L10" s="76"/>
      <c r="M10" s="84"/>
      <c r="N10" s="76"/>
    </row>
    <row r="11" spans="1:14" s="5" customFormat="1" ht="13.5">
      <c r="A11" s="58"/>
      <c r="B11" s="82"/>
      <c r="C11" s="76"/>
      <c r="D11" s="79"/>
      <c r="E11" s="76"/>
      <c r="F11" s="76"/>
      <c r="G11" s="76"/>
      <c r="H11" s="76"/>
      <c r="I11" s="79"/>
      <c r="J11" s="79"/>
      <c r="K11" s="82"/>
      <c r="L11" s="82"/>
      <c r="M11" s="84"/>
      <c r="N11" s="76"/>
    </row>
    <row r="12" spans="1:14" s="5" customFormat="1" ht="13.5">
      <c r="A12" s="58"/>
      <c r="B12" s="82"/>
      <c r="C12" s="76"/>
      <c r="D12" s="79"/>
      <c r="E12" s="76"/>
      <c r="F12" s="76"/>
      <c r="G12" s="76"/>
      <c r="H12" s="76"/>
      <c r="I12" s="79"/>
      <c r="J12" s="79"/>
      <c r="K12" s="82"/>
      <c r="L12" s="82"/>
      <c r="M12" s="84"/>
      <c r="N12" s="79"/>
    </row>
    <row r="13" spans="1:14" s="5" customFormat="1" ht="13.5">
      <c r="A13" s="58"/>
      <c r="B13" s="82"/>
      <c r="C13" s="76"/>
      <c r="D13" s="79"/>
      <c r="E13" s="76"/>
      <c r="F13" s="76"/>
      <c r="G13" s="76"/>
      <c r="H13" s="76"/>
      <c r="I13" s="79"/>
      <c r="J13" s="79"/>
      <c r="K13" s="82"/>
      <c r="L13" s="82"/>
      <c r="M13" s="84"/>
      <c r="N13" s="76"/>
    </row>
    <row r="14" spans="1:14" s="5" customFormat="1" ht="13.5">
      <c r="A14" s="58"/>
      <c r="B14" s="82"/>
      <c r="C14" s="76"/>
      <c r="D14" s="79"/>
      <c r="E14" s="76"/>
      <c r="F14" s="76"/>
      <c r="G14" s="76"/>
      <c r="H14" s="76"/>
      <c r="I14" s="79"/>
      <c r="J14" s="79"/>
      <c r="K14" s="76"/>
      <c r="L14" s="76"/>
      <c r="M14" s="84"/>
      <c r="N14" s="76"/>
    </row>
    <row r="15" spans="1:14" s="5" customFormat="1" ht="13.5">
      <c r="A15" s="58"/>
      <c r="B15" s="82"/>
      <c r="C15" s="76"/>
      <c r="D15" s="79"/>
      <c r="E15" s="76"/>
      <c r="F15" s="76"/>
      <c r="G15" s="76"/>
      <c r="H15" s="76"/>
      <c r="I15" s="79"/>
      <c r="J15" s="79"/>
      <c r="K15" s="82"/>
      <c r="L15" s="82"/>
      <c r="M15" s="84"/>
      <c r="N15" s="76"/>
    </row>
    <row r="16" spans="1:14" s="5" customFormat="1" ht="13.5">
      <c r="A16" s="59"/>
      <c r="B16" s="82"/>
      <c r="C16" s="76"/>
      <c r="D16" s="79"/>
      <c r="E16" s="76"/>
      <c r="F16" s="76"/>
      <c r="G16" s="76"/>
      <c r="H16" s="76"/>
      <c r="I16" s="79"/>
      <c r="J16" s="79"/>
      <c r="K16" s="82"/>
      <c r="L16" s="82"/>
      <c r="M16" s="84"/>
      <c r="N16" s="76"/>
    </row>
    <row r="17" spans="1:14" s="5" customFormat="1" ht="13.5">
      <c r="A17" s="59"/>
      <c r="B17" s="82"/>
      <c r="C17" s="76"/>
      <c r="D17" s="79"/>
      <c r="E17" s="76"/>
      <c r="F17" s="76"/>
      <c r="G17" s="76"/>
      <c r="H17" s="76"/>
      <c r="I17" s="79"/>
      <c r="J17" s="79"/>
      <c r="K17" s="82"/>
      <c r="L17" s="82"/>
      <c r="M17" s="84"/>
      <c r="N17" s="79"/>
    </row>
    <row r="18" spans="1:12" s="5" customFormat="1" ht="13.5">
      <c r="A18" s="98"/>
      <c r="B18" s="99"/>
      <c r="C18" s="100"/>
      <c r="D18" s="100"/>
      <c r="E18" s="100"/>
      <c r="F18" s="100"/>
      <c r="G18" s="100"/>
      <c r="H18" s="100"/>
      <c r="I18" s="100"/>
      <c r="J18" s="100"/>
      <c r="K18" s="99"/>
      <c r="L18" s="100"/>
    </row>
    <row r="19" spans="1:12" s="5" customFormat="1" ht="13.5">
      <c r="A19" s="98"/>
      <c r="B19" s="99"/>
      <c r="C19" s="100"/>
      <c r="D19" s="100"/>
      <c r="E19" s="100"/>
      <c r="F19" s="100"/>
      <c r="G19" s="100"/>
      <c r="H19" s="100"/>
      <c r="I19" s="100"/>
      <c r="J19" s="100"/>
      <c r="K19" s="99"/>
      <c r="L19" s="100"/>
    </row>
    <row r="20" spans="1:12" s="5" customFormat="1" ht="13.5">
      <c r="A20" s="100"/>
      <c r="B20" s="99"/>
      <c r="C20" s="100"/>
      <c r="D20" s="100"/>
      <c r="E20" s="100"/>
      <c r="F20" s="100"/>
      <c r="G20" s="100"/>
      <c r="H20" s="100"/>
      <c r="I20" s="100"/>
      <c r="J20" s="100"/>
      <c r="K20" s="99"/>
      <c r="L20" s="100"/>
    </row>
    <row r="21" spans="1:12" s="5" customFormat="1" ht="13.5">
      <c r="A21" s="100"/>
      <c r="B21" s="99"/>
      <c r="C21" s="101"/>
      <c r="D21" s="100"/>
      <c r="E21" s="100"/>
      <c r="F21" s="100"/>
      <c r="G21" s="101"/>
      <c r="H21" s="101"/>
      <c r="I21" s="100"/>
      <c r="J21" s="101"/>
      <c r="K21" s="99"/>
      <c r="L21" s="100"/>
    </row>
    <row r="22" spans="1:12" s="5" customFormat="1" ht="13.5">
      <c r="A22" s="100"/>
      <c r="B22" s="99"/>
      <c r="C22" s="100"/>
      <c r="D22" s="100"/>
      <c r="E22" s="100"/>
      <c r="F22" s="100"/>
      <c r="G22" s="100"/>
      <c r="H22" s="100"/>
      <c r="I22" s="100"/>
      <c r="J22" s="100"/>
      <c r="K22" s="99"/>
      <c r="L22" s="100"/>
    </row>
    <row r="23" spans="1:12" s="5" customFormat="1" ht="13.5">
      <c r="A23" s="100"/>
      <c r="B23" s="99"/>
      <c r="C23" s="100"/>
      <c r="D23" s="100"/>
      <c r="E23" s="100"/>
      <c r="F23" s="100"/>
      <c r="G23" s="100"/>
      <c r="H23" s="100"/>
      <c r="I23" s="100"/>
      <c r="J23" s="100"/>
      <c r="K23" s="99"/>
      <c r="L23" s="100"/>
    </row>
    <row r="24" spans="1:12" s="5" customFormat="1" ht="13.5">
      <c r="A24" s="100"/>
      <c r="B24" s="99"/>
      <c r="C24" s="100"/>
      <c r="D24" s="100"/>
      <c r="E24" s="100"/>
      <c r="F24" s="100"/>
      <c r="G24" s="100"/>
      <c r="H24" s="100"/>
      <c r="I24" s="100"/>
      <c r="J24" s="100"/>
      <c r="K24" s="99"/>
      <c r="L24" s="100"/>
    </row>
    <row r="25" spans="1:12" s="5" customFormat="1" ht="13.5">
      <c r="A25" s="100"/>
      <c r="B25" s="99"/>
      <c r="C25" s="100"/>
      <c r="D25" s="100"/>
      <c r="E25" s="100"/>
      <c r="F25" s="100"/>
      <c r="G25" s="100"/>
      <c r="H25" s="100"/>
      <c r="I25" s="100"/>
      <c r="J25" s="100"/>
      <c r="K25" s="99"/>
      <c r="L25" s="100"/>
    </row>
    <row r="26" spans="1:12" s="5" customFormat="1" ht="13.5">
      <c r="A26" s="100"/>
      <c r="B26" s="99"/>
      <c r="C26" s="100"/>
      <c r="D26" s="100"/>
      <c r="E26" s="100"/>
      <c r="F26" s="100"/>
      <c r="G26" s="100"/>
      <c r="H26" s="100"/>
      <c r="I26" s="100"/>
      <c r="J26" s="100"/>
      <c r="K26" s="99"/>
      <c r="L26" s="100"/>
    </row>
    <row r="27" spans="1:12" s="5" customFormat="1" ht="13.5">
      <c r="A27" s="100"/>
      <c r="B27" s="99"/>
      <c r="C27" s="100"/>
      <c r="D27" s="100"/>
      <c r="E27" s="100"/>
      <c r="F27" s="100"/>
      <c r="G27" s="100"/>
      <c r="H27" s="100"/>
      <c r="I27" s="100"/>
      <c r="J27" s="100"/>
      <c r="K27" s="99"/>
      <c r="L27" s="100"/>
    </row>
    <row r="28" spans="1:12" s="5" customFormat="1" ht="13.5">
      <c r="A28" s="100"/>
      <c r="B28" s="99"/>
      <c r="C28" s="100"/>
      <c r="D28" s="100"/>
      <c r="E28" s="100"/>
      <c r="F28" s="100"/>
      <c r="G28" s="100"/>
      <c r="H28" s="100"/>
      <c r="I28" s="100"/>
      <c r="J28" s="100"/>
      <c r="K28" s="99"/>
      <c r="L28" s="100"/>
    </row>
    <row r="29" spans="1:12" s="5" customFormat="1" ht="13.5">
      <c r="A29" s="100"/>
      <c r="B29" s="99"/>
      <c r="C29" s="100"/>
      <c r="D29" s="100"/>
      <c r="E29" s="100"/>
      <c r="F29" s="100"/>
      <c r="G29" s="100"/>
      <c r="H29" s="100"/>
      <c r="I29" s="100"/>
      <c r="J29" s="100"/>
      <c r="K29" s="99"/>
      <c r="L29" s="100"/>
    </row>
    <row r="30" spans="1:12" s="5" customFormat="1" ht="13.5">
      <c r="A30" s="100"/>
      <c r="B30" s="99"/>
      <c r="C30" s="100"/>
      <c r="D30" s="100"/>
      <c r="E30" s="100"/>
      <c r="F30" s="100"/>
      <c r="G30" s="100"/>
      <c r="H30" s="100"/>
      <c r="I30" s="100"/>
      <c r="J30" s="100"/>
      <c r="K30" s="99"/>
      <c r="L30" s="100"/>
    </row>
    <row r="31" spans="1:12" s="5" customFormat="1" ht="13.5">
      <c r="A31" s="100"/>
      <c r="B31" s="99"/>
      <c r="C31" s="100"/>
      <c r="D31" s="100"/>
      <c r="E31" s="100"/>
      <c r="F31" s="100"/>
      <c r="G31" s="100"/>
      <c r="H31" s="100"/>
      <c r="I31" s="100"/>
      <c r="J31" s="100"/>
      <c r="K31" s="99"/>
      <c r="L31" s="100"/>
    </row>
    <row r="32" spans="1:12" s="5" customFormat="1" ht="13.5">
      <c r="A32" s="100"/>
      <c r="B32" s="99"/>
      <c r="C32" s="100"/>
      <c r="D32" s="100"/>
      <c r="E32" s="100"/>
      <c r="F32" s="100"/>
      <c r="G32" s="100"/>
      <c r="H32" s="100"/>
      <c r="I32" s="100"/>
      <c r="J32" s="100"/>
      <c r="K32" s="99"/>
      <c r="L32" s="100"/>
    </row>
    <row r="33" spans="1:12" s="5" customFormat="1" ht="13.5">
      <c r="A33" s="100"/>
      <c r="B33" s="99"/>
      <c r="C33" s="100"/>
      <c r="D33" s="100"/>
      <c r="E33" s="100"/>
      <c r="F33" s="100"/>
      <c r="G33" s="100"/>
      <c r="H33" s="100"/>
      <c r="I33" s="100"/>
      <c r="J33" s="100"/>
      <c r="K33" s="99"/>
      <c r="L33" s="100"/>
    </row>
    <row r="34" spans="1:12" s="5" customFormat="1" ht="13.5">
      <c r="A34" s="100"/>
      <c r="B34" s="99"/>
      <c r="C34" s="100"/>
      <c r="D34" s="100"/>
      <c r="E34" s="100"/>
      <c r="F34" s="100"/>
      <c r="G34" s="100"/>
      <c r="H34" s="100"/>
      <c r="I34" s="100"/>
      <c r="J34" s="100"/>
      <c r="K34" s="99"/>
      <c r="L34" s="100"/>
    </row>
    <row r="35" spans="1:12" s="5" customFormat="1" ht="13.5">
      <c r="A35" s="100"/>
      <c r="B35" s="99"/>
      <c r="C35" s="100"/>
      <c r="D35" s="100"/>
      <c r="E35" s="100"/>
      <c r="F35" s="100"/>
      <c r="G35" s="100"/>
      <c r="H35" s="100"/>
      <c r="I35" s="100"/>
      <c r="J35" s="100"/>
      <c r="K35" s="99"/>
      <c r="L35" s="100"/>
    </row>
    <row r="36" spans="1:12" s="5" customFormat="1" ht="13.5">
      <c r="A36" s="100"/>
      <c r="B36" s="99"/>
      <c r="C36" s="100"/>
      <c r="D36" s="100"/>
      <c r="E36" s="100"/>
      <c r="F36" s="100"/>
      <c r="G36" s="100"/>
      <c r="H36" s="100"/>
      <c r="I36" s="100"/>
      <c r="J36" s="100"/>
      <c r="K36" s="99"/>
      <c r="L36" s="100"/>
    </row>
    <row r="37" spans="1:12" s="5" customFormat="1" ht="13.5">
      <c r="A37" s="100"/>
      <c r="B37" s="99"/>
      <c r="C37" s="100"/>
      <c r="D37" s="100"/>
      <c r="E37" s="100"/>
      <c r="F37" s="100"/>
      <c r="G37" s="100"/>
      <c r="H37" s="100"/>
      <c r="I37" s="100"/>
      <c r="J37" s="100"/>
      <c r="K37" s="99"/>
      <c r="L37" s="100"/>
    </row>
    <row r="38" spans="1:12" s="5" customFormat="1" ht="13.5">
      <c r="A38" s="100"/>
      <c r="B38" s="99"/>
      <c r="C38" s="100"/>
      <c r="D38" s="100"/>
      <c r="E38" s="100"/>
      <c r="F38" s="100"/>
      <c r="G38" s="100"/>
      <c r="H38" s="100"/>
      <c r="I38" s="100"/>
      <c r="J38" s="100"/>
      <c r="K38" s="99"/>
      <c r="L38" s="100"/>
    </row>
    <row r="39" spans="1:12" s="5" customFormat="1" ht="13.5">
      <c r="A39" s="100"/>
      <c r="B39" s="99"/>
      <c r="C39" s="100"/>
      <c r="D39" s="100"/>
      <c r="E39" s="100"/>
      <c r="F39" s="100"/>
      <c r="G39" s="100"/>
      <c r="H39" s="100"/>
      <c r="I39" s="100"/>
      <c r="J39" s="100"/>
      <c r="K39" s="99"/>
      <c r="L39" s="100"/>
    </row>
    <row r="40" spans="1:12" s="5" customFormat="1" ht="13.5">
      <c r="A40" s="100"/>
      <c r="B40" s="99"/>
      <c r="C40" s="100"/>
      <c r="D40" s="100"/>
      <c r="E40" s="100"/>
      <c r="F40" s="100"/>
      <c r="G40" s="100"/>
      <c r="H40" s="100"/>
      <c r="I40" s="100"/>
      <c r="J40" s="100"/>
      <c r="K40" s="99"/>
      <c r="L40" s="100"/>
    </row>
    <row r="41" spans="1:12" s="5" customFormat="1" ht="13.5">
      <c r="A41" s="100"/>
      <c r="B41" s="99"/>
      <c r="C41" s="100"/>
      <c r="D41" s="100"/>
      <c r="E41" s="100"/>
      <c r="F41" s="100"/>
      <c r="G41" s="100"/>
      <c r="H41" s="100"/>
      <c r="I41" s="100"/>
      <c r="J41" s="100"/>
      <c r="K41" s="99"/>
      <c r="L41" s="100"/>
    </row>
    <row r="42" spans="1:12" s="5" customFormat="1" ht="13.5">
      <c r="A42" s="100"/>
      <c r="B42" s="99"/>
      <c r="C42" s="100"/>
      <c r="D42" s="100"/>
      <c r="E42" s="100"/>
      <c r="F42" s="100"/>
      <c r="G42" s="100"/>
      <c r="H42" s="100"/>
      <c r="I42" s="100"/>
      <c r="J42" s="100"/>
      <c r="K42" s="99"/>
      <c r="L42" s="100"/>
    </row>
    <row r="43" spans="1:12" s="5" customFormat="1" ht="13.5">
      <c r="A43" s="100"/>
      <c r="B43" s="99"/>
      <c r="C43" s="100"/>
      <c r="D43" s="100"/>
      <c r="E43" s="100"/>
      <c r="F43" s="100"/>
      <c r="G43" s="100"/>
      <c r="H43" s="100"/>
      <c r="I43" s="100"/>
      <c r="J43" s="100"/>
      <c r="K43" s="99"/>
      <c r="L43" s="100"/>
    </row>
    <row r="44" spans="1:12" s="5" customFormat="1" ht="13.5">
      <c r="A44" s="100"/>
      <c r="B44" s="99"/>
      <c r="C44" s="100"/>
      <c r="D44" s="100"/>
      <c r="E44" s="100"/>
      <c r="F44" s="100"/>
      <c r="G44" s="100"/>
      <c r="H44" s="100"/>
      <c r="I44" s="100"/>
      <c r="J44" s="100"/>
      <c r="K44" s="99"/>
      <c r="L44" s="100"/>
    </row>
    <row r="45" spans="1:12" s="5" customFormat="1" ht="13.5">
      <c r="A45" s="100"/>
      <c r="B45" s="99"/>
      <c r="C45" s="100"/>
      <c r="D45" s="100"/>
      <c r="E45" s="100"/>
      <c r="F45" s="100"/>
      <c r="G45" s="100"/>
      <c r="H45" s="100"/>
      <c r="I45" s="100"/>
      <c r="J45" s="100"/>
      <c r="K45" s="99"/>
      <c r="L45" s="100"/>
    </row>
    <row r="46" spans="1:12" s="5" customFormat="1" ht="13.5">
      <c r="A46" s="100"/>
      <c r="B46" s="99"/>
      <c r="C46" s="100"/>
      <c r="D46" s="100"/>
      <c r="E46" s="100"/>
      <c r="F46" s="100"/>
      <c r="G46" s="100"/>
      <c r="H46" s="100"/>
      <c r="I46" s="100"/>
      <c r="J46" s="100"/>
      <c r="K46" s="99"/>
      <c r="L46" s="100"/>
    </row>
    <row r="47" spans="1:12" s="5" customFormat="1" ht="13.5">
      <c r="A47" s="100"/>
      <c r="B47" s="99"/>
      <c r="C47" s="100"/>
      <c r="D47" s="100"/>
      <c r="E47" s="100"/>
      <c r="F47" s="100"/>
      <c r="G47" s="100"/>
      <c r="H47" s="100"/>
      <c r="I47" s="100"/>
      <c r="J47" s="100"/>
      <c r="K47" s="99"/>
      <c r="L47" s="100"/>
    </row>
    <row r="48" spans="1:12" s="5" customFormat="1" ht="13.5">
      <c r="A48" s="100"/>
      <c r="B48" s="99"/>
      <c r="C48" s="100"/>
      <c r="D48" s="100"/>
      <c r="E48" s="100"/>
      <c r="F48" s="100"/>
      <c r="G48" s="100"/>
      <c r="H48" s="100"/>
      <c r="I48" s="100"/>
      <c r="J48" s="100"/>
      <c r="K48" s="99"/>
      <c r="L48" s="100"/>
    </row>
    <row r="49" spans="1:12" s="5" customFormat="1" ht="13.5">
      <c r="A49" s="100"/>
      <c r="B49" s="99"/>
      <c r="C49" s="100"/>
      <c r="D49" s="100"/>
      <c r="E49" s="100"/>
      <c r="F49" s="100"/>
      <c r="G49" s="100"/>
      <c r="H49" s="100"/>
      <c r="I49" s="100"/>
      <c r="J49" s="100"/>
      <c r="K49" s="99"/>
      <c r="L49" s="100"/>
    </row>
    <row r="50" spans="1:12" s="5" customFormat="1" ht="13.5">
      <c r="A50" s="100"/>
      <c r="B50" s="99"/>
      <c r="C50" s="100"/>
      <c r="D50" s="100"/>
      <c r="E50" s="100"/>
      <c r="F50" s="100"/>
      <c r="G50" s="100"/>
      <c r="H50" s="100"/>
      <c r="I50" s="100"/>
      <c r="J50" s="100"/>
      <c r="K50" s="99"/>
      <c r="L50" s="100"/>
    </row>
    <row r="51" spans="1:12" s="5" customFormat="1" ht="13.5">
      <c r="A51" s="100"/>
      <c r="B51" s="99"/>
      <c r="C51" s="100"/>
      <c r="D51" s="100"/>
      <c r="E51" s="100"/>
      <c r="F51" s="100"/>
      <c r="G51" s="100"/>
      <c r="H51" s="100"/>
      <c r="I51" s="100"/>
      <c r="J51" s="100"/>
      <c r="K51" s="99"/>
      <c r="L51" s="100"/>
    </row>
    <row r="52" spans="1:12" s="5" customFormat="1" ht="13.5">
      <c r="A52" s="100"/>
      <c r="B52" s="99"/>
      <c r="C52" s="100"/>
      <c r="D52" s="100"/>
      <c r="E52" s="100"/>
      <c r="F52" s="100"/>
      <c r="G52" s="100"/>
      <c r="H52" s="100"/>
      <c r="I52" s="100"/>
      <c r="J52" s="100"/>
      <c r="K52" s="99"/>
      <c r="L52" s="100"/>
    </row>
    <row r="53" spans="1:12" s="5" customFormat="1" ht="13.5">
      <c r="A53" s="100"/>
      <c r="B53" s="102"/>
      <c r="C53" s="100"/>
      <c r="D53" s="100"/>
      <c r="E53" s="100"/>
      <c r="F53" s="100"/>
      <c r="G53" s="100"/>
      <c r="H53" s="100"/>
      <c r="I53" s="100"/>
      <c r="J53" s="100"/>
      <c r="K53" s="99"/>
      <c r="L53" s="100"/>
    </row>
    <row r="54" spans="1:12" s="5" customFormat="1" ht="13.5">
      <c r="A54" s="103"/>
      <c r="B54" s="102"/>
      <c r="C54" s="100"/>
      <c r="D54" s="100"/>
      <c r="E54" s="100"/>
      <c r="F54" s="100"/>
      <c r="G54" s="100"/>
      <c r="H54" s="100"/>
      <c r="I54" s="100"/>
      <c r="J54" s="100"/>
      <c r="K54" s="99"/>
      <c r="L54" s="100"/>
    </row>
    <row r="55" spans="1:12" s="5" customFormat="1" ht="13.5">
      <c r="A55" s="100"/>
      <c r="B55" s="102"/>
      <c r="C55" s="100"/>
      <c r="D55" s="100"/>
      <c r="E55" s="100"/>
      <c r="F55" s="100"/>
      <c r="G55" s="100"/>
      <c r="H55" s="100"/>
      <c r="I55" s="100"/>
      <c r="J55" s="100"/>
      <c r="K55" s="99"/>
      <c r="L55" s="100"/>
    </row>
    <row r="56" spans="2:11" s="5" customFormat="1" ht="13.5">
      <c r="B56" s="6"/>
      <c r="K56" s="7"/>
    </row>
    <row r="57" spans="2:11" s="5" customFormat="1" ht="13.5">
      <c r="B57" s="6"/>
      <c r="K57" s="7"/>
    </row>
    <row r="58" spans="2:11" s="5" customFormat="1" ht="13.5">
      <c r="B58" s="6"/>
      <c r="K58" s="7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Dijkstra K, Koerina</dc:creator>
  <cp:keywords/>
  <dc:description/>
  <cp:lastModifiedBy>Microsoft Office-gebruiker</cp:lastModifiedBy>
  <dcterms:created xsi:type="dcterms:W3CDTF">2014-09-19T09:41:26Z</dcterms:created>
  <dcterms:modified xsi:type="dcterms:W3CDTF">2019-10-24T12:09:09Z</dcterms:modified>
  <cp:category/>
  <cp:version/>
  <cp:contentType/>
  <cp:contentStatus/>
</cp:coreProperties>
</file>